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520" yWindow="600" windowWidth="14805" windowHeight="7950"/>
  </bookViews>
  <sheets>
    <sheet name="Лист1" sheetId="1" r:id="rId1"/>
  </sheets>
  <definedNames>
    <definedName name="_xlnm._FilterDatabase" localSheetId="0" hidden="1">Лист1!$A$49:$AK$193</definedName>
    <definedName name="_xlnm.Print_Area" localSheetId="0">Лист1!$A$1:$AJ$193</definedName>
  </definedNames>
  <calcPr calcId="125725"/>
</workbook>
</file>

<file path=xl/calcChain.xml><?xml version="1.0" encoding="utf-8"?>
<calcChain xmlns="http://schemas.openxmlformats.org/spreadsheetml/2006/main">
  <c r="D65" i="1"/>
  <c r="E65"/>
  <c r="F65"/>
  <c r="G65"/>
  <c r="H65"/>
  <c r="C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J139"/>
  <c r="J140"/>
  <c r="J141"/>
  <c r="I139"/>
  <c r="I140"/>
  <c r="I141"/>
  <c r="D114" l="1"/>
  <c r="E114"/>
  <c r="F114"/>
  <c r="G114"/>
  <c r="H114"/>
  <c r="C114"/>
  <c r="J135"/>
  <c r="J136"/>
  <c r="J137"/>
  <c r="J138"/>
  <c r="I135"/>
  <c r="I136"/>
  <c r="I137"/>
  <c r="I138"/>
  <c r="AG137" l="1"/>
  <c r="AB114"/>
  <c r="AC114"/>
  <c r="AD114"/>
  <c r="AE114"/>
  <c r="AF114"/>
  <c r="AA114"/>
  <c r="AB65"/>
  <c r="AC65"/>
  <c r="AD65"/>
  <c r="AE65"/>
  <c r="AF65"/>
  <c r="AA65"/>
  <c r="AG65" s="1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H135" l="1"/>
  <c r="AH136"/>
  <c r="AH138"/>
  <c r="AH140"/>
  <c r="AH141"/>
  <c r="AG135"/>
  <c r="AG136"/>
  <c r="AG138"/>
  <c r="T65" l="1"/>
  <c r="U65"/>
  <c r="V65"/>
  <c r="W65"/>
  <c r="X65"/>
  <c r="S65"/>
  <c r="T114"/>
  <c r="U114"/>
  <c r="V114"/>
  <c r="W114"/>
  <c r="X114"/>
  <c r="T51"/>
  <c r="U51"/>
  <c r="V51"/>
  <c r="W51"/>
  <c r="X51"/>
  <c r="Z113"/>
  <c r="Y113"/>
  <c r="Z135" l="1"/>
  <c r="Z136"/>
  <c r="Z138"/>
  <c r="Z134"/>
  <c r="Y135"/>
  <c r="Y136"/>
  <c r="Y138"/>
  <c r="L114"/>
  <c r="M114"/>
  <c r="N114"/>
  <c r="O114"/>
  <c r="P114"/>
  <c r="K114"/>
  <c r="R136"/>
  <c r="Q136"/>
  <c r="R135"/>
  <c r="Q135"/>
  <c r="R138"/>
  <c r="Q138"/>
  <c r="L65" l="1"/>
  <c r="M65"/>
  <c r="N65"/>
  <c r="O65"/>
  <c r="P65"/>
  <c r="R113"/>
  <c r="Q113"/>
  <c r="S114" l="1"/>
  <c r="AG131"/>
  <c r="AH131"/>
  <c r="AG132"/>
  <c r="AH132"/>
  <c r="AG133"/>
  <c r="AH133"/>
  <c r="AG134"/>
  <c r="AH134"/>
  <c r="Y131"/>
  <c r="Z131"/>
  <c r="Y132"/>
  <c r="Z132"/>
  <c r="Y133"/>
  <c r="Z133"/>
  <c r="Y134"/>
  <c r="Q131"/>
  <c r="R131"/>
  <c r="Q132"/>
  <c r="R132"/>
  <c r="Q133"/>
  <c r="R133"/>
  <c r="Q134"/>
  <c r="R134"/>
  <c r="I131"/>
  <c r="J131"/>
  <c r="AJ131" s="1"/>
  <c r="I132"/>
  <c r="J132"/>
  <c r="AJ132" s="1"/>
  <c r="I133"/>
  <c r="J133"/>
  <c r="AJ133" s="1"/>
  <c r="I134"/>
  <c r="J134"/>
  <c r="AJ134" s="1"/>
  <c r="AG192"/>
  <c r="AG191"/>
  <c r="Y192"/>
  <c r="Y191"/>
  <c r="Q192"/>
  <c r="Q191"/>
  <c r="I192"/>
  <c r="I191"/>
  <c r="AI155"/>
  <c r="AJ155"/>
  <c r="AI156"/>
  <c r="AJ156"/>
  <c r="AI157"/>
  <c r="AJ157"/>
  <c r="AI158"/>
  <c r="AJ158"/>
  <c r="AI159"/>
  <c r="AJ159"/>
  <c r="AI160"/>
  <c r="AJ160"/>
  <c r="AI161"/>
  <c r="AJ161"/>
  <c r="AI162"/>
  <c r="AJ162"/>
  <c r="AI163"/>
  <c r="AJ163"/>
  <c r="AH139"/>
  <c r="AG139"/>
  <c r="Q139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AH111"/>
  <c r="AH112"/>
  <c r="Y66"/>
  <c r="Z66"/>
  <c r="Y67"/>
  <c r="Z67"/>
  <c r="Y68"/>
  <c r="Z68"/>
  <c r="Y69"/>
  <c r="Z69"/>
  <c r="Y70"/>
  <c r="Z70"/>
  <c r="Y71"/>
  <c r="Z71"/>
  <c r="Y72"/>
  <c r="Z72"/>
  <c r="Y73"/>
  <c r="Z73"/>
  <c r="Y74"/>
  <c r="Z74"/>
  <c r="Y75"/>
  <c r="Z75"/>
  <c r="Y76"/>
  <c r="Z76"/>
  <c r="Y77"/>
  <c r="Z77"/>
  <c r="Y78"/>
  <c r="Z78"/>
  <c r="Y79"/>
  <c r="Z79"/>
  <c r="Y80"/>
  <c r="Z80"/>
  <c r="Y81"/>
  <c r="Z81"/>
  <c r="Y82"/>
  <c r="Z82"/>
  <c r="Y83"/>
  <c r="Z83"/>
  <c r="Y84"/>
  <c r="Z84"/>
  <c r="Y85"/>
  <c r="Z85"/>
  <c r="Y86"/>
  <c r="Z86"/>
  <c r="Y87"/>
  <c r="Z87"/>
  <c r="Y88"/>
  <c r="Z88"/>
  <c r="Y89"/>
  <c r="Z89"/>
  <c r="Y90"/>
  <c r="Z90"/>
  <c r="Y91"/>
  <c r="Z91"/>
  <c r="Y92"/>
  <c r="Z92"/>
  <c r="Y93"/>
  <c r="Z93"/>
  <c r="Y94"/>
  <c r="Z94"/>
  <c r="Y95"/>
  <c r="Z95"/>
  <c r="Y96"/>
  <c r="Z96"/>
  <c r="Y97"/>
  <c r="Z97"/>
  <c r="Y98"/>
  <c r="Z98"/>
  <c r="Y99"/>
  <c r="Z99"/>
  <c r="Y100"/>
  <c r="Z100"/>
  <c r="Y101"/>
  <c r="Z101"/>
  <c r="Y102"/>
  <c r="Z102"/>
  <c r="Y103"/>
  <c r="Z103"/>
  <c r="Y104"/>
  <c r="Z104"/>
  <c r="Y105"/>
  <c r="Z105"/>
  <c r="Y106"/>
  <c r="Z106"/>
  <c r="Y107"/>
  <c r="Z107"/>
  <c r="Y108"/>
  <c r="Z108"/>
  <c r="Y109"/>
  <c r="Z109"/>
  <c r="Y110"/>
  <c r="Z110"/>
  <c r="Y111"/>
  <c r="Z111"/>
  <c r="Y112"/>
  <c r="Z112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65"/>
  <c r="AG53"/>
  <c r="AH53"/>
  <c r="AG54"/>
  <c r="AH54"/>
  <c r="AG55"/>
  <c r="AH55"/>
  <c r="AG56"/>
  <c r="AH56"/>
  <c r="AG57"/>
  <c r="AH57"/>
  <c r="AG58"/>
  <c r="AH58"/>
  <c r="AG59"/>
  <c r="AH59"/>
  <c r="AG60"/>
  <c r="AH60"/>
  <c r="AG61"/>
  <c r="AH61"/>
  <c r="AG62"/>
  <c r="AH62"/>
  <c r="AG63"/>
  <c r="AH63"/>
  <c r="AG64"/>
  <c r="AH64"/>
  <c r="AH52"/>
  <c r="AG52"/>
  <c r="Y53"/>
  <c r="Z53"/>
  <c r="Y54"/>
  <c r="Z54"/>
  <c r="Y55"/>
  <c r="Z55"/>
  <c r="Y56"/>
  <c r="Z56"/>
  <c r="Y57"/>
  <c r="Z57"/>
  <c r="Y58"/>
  <c r="Z58"/>
  <c r="Y59"/>
  <c r="Z59"/>
  <c r="Y60"/>
  <c r="Z60"/>
  <c r="Y61"/>
  <c r="Z61"/>
  <c r="Y62"/>
  <c r="Z62"/>
  <c r="Y63"/>
  <c r="Z63"/>
  <c r="Y64"/>
  <c r="Z64"/>
  <c r="Z52"/>
  <c r="Y52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L51"/>
  <c r="L50" s="1"/>
  <c r="M51"/>
  <c r="M50" s="1"/>
  <c r="N51"/>
  <c r="N50" s="1"/>
  <c r="O51"/>
  <c r="O50" s="1"/>
  <c r="P51"/>
  <c r="P50" s="1"/>
  <c r="K51"/>
  <c r="K50" s="1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J52"/>
  <c r="I52"/>
  <c r="AF51"/>
  <c r="AF50" s="1"/>
  <c r="AE51"/>
  <c r="AE50" s="1"/>
  <c r="AD51"/>
  <c r="AD50" s="1"/>
  <c r="AC51"/>
  <c r="AC50" s="1"/>
  <c r="AB51"/>
  <c r="AB50" s="1"/>
  <c r="AA51"/>
  <c r="D51"/>
  <c r="E51"/>
  <c r="F51"/>
  <c r="G51"/>
  <c r="H51"/>
  <c r="C51"/>
  <c r="C7"/>
  <c r="G4"/>
  <c r="E4"/>
  <c r="C4"/>
  <c r="AG42"/>
  <c r="AG43"/>
  <c r="AG44"/>
  <c r="AG45"/>
  <c r="Y42"/>
  <c r="Y43"/>
  <c r="Y44"/>
  <c r="Y45"/>
  <c r="Q42"/>
  <c r="Q43"/>
  <c r="Q44"/>
  <c r="Q45"/>
  <c r="I42"/>
  <c r="I43"/>
  <c r="I44"/>
  <c r="I45"/>
  <c r="AG41"/>
  <c r="Y41"/>
  <c r="Q41"/>
  <c r="I41"/>
  <c r="AG193"/>
  <c r="AG189"/>
  <c r="Y190"/>
  <c r="Y193"/>
  <c r="Y189"/>
  <c r="Q190"/>
  <c r="Q193"/>
  <c r="Q189"/>
  <c r="I190"/>
  <c r="I193"/>
  <c r="I189"/>
  <c r="AF155"/>
  <c r="AE155"/>
  <c r="AD155"/>
  <c r="AC155"/>
  <c r="AB155"/>
  <c r="AA155"/>
  <c r="X155"/>
  <c r="W155"/>
  <c r="V155"/>
  <c r="U155"/>
  <c r="T155"/>
  <c r="S155"/>
  <c r="P155"/>
  <c r="O155"/>
  <c r="N155"/>
  <c r="M155"/>
  <c r="L155"/>
  <c r="K155"/>
  <c r="D155"/>
  <c r="E155"/>
  <c r="F155"/>
  <c r="G155"/>
  <c r="H155"/>
  <c r="C155"/>
  <c r="AH154"/>
  <c r="AG154"/>
  <c r="AH153"/>
  <c r="AG153"/>
  <c r="AH152"/>
  <c r="AG152"/>
  <c r="AH151"/>
  <c r="AG151"/>
  <c r="AH150"/>
  <c r="AG150"/>
  <c r="AH148"/>
  <c r="AG148"/>
  <c r="Z154"/>
  <c r="Y154"/>
  <c r="Z153"/>
  <c r="Y153"/>
  <c r="Z152"/>
  <c r="Y152"/>
  <c r="Z151"/>
  <c r="Y151"/>
  <c r="Z150"/>
  <c r="Y150"/>
  <c r="Z148"/>
  <c r="Y148"/>
  <c r="R154"/>
  <c r="Q154"/>
  <c r="R153"/>
  <c r="Q153"/>
  <c r="R152"/>
  <c r="Q152"/>
  <c r="R151"/>
  <c r="Q151"/>
  <c r="R150"/>
  <c r="Q150"/>
  <c r="R148"/>
  <c r="Q148"/>
  <c r="AF149"/>
  <c r="AE149"/>
  <c r="AD149"/>
  <c r="AC149"/>
  <c r="AB149"/>
  <c r="AA149"/>
  <c r="X149"/>
  <c r="W149"/>
  <c r="V149"/>
  <c r="U149"/>
  <c r="T149"/>
  <c r="P149"/>
  <c r="O149"/>
  <c r="N149"/>
  <c r="M149"/>
  <c r="L149"/>
  <c r="K149"/>
  <c r="D149"/>
  <c r="E149"/>
  <c r="F149"/>
  <c r="G149"/>
  <c r="H149"/>
  <c r="C149"/>
  <c r="AF147"/>
  <c r="AE147"/>
  <c r="AD147"/>
  <c r="AC147"/>
  <c r="AC146" s="1"/>
  <c r="AB147"/>
  <c r="AA147"/>
  <c r="X147"/>
  <c r="W147"/>
  <c r="W146" s="1"/>
  <c r="V147"/>
  <c r="U147"/>
  <c r="T147"/>
  <c r="S147"/>
  <c r="S146" s="1"/>
  <c r="P147"/>
  <c r="P146" s="1"/>
  <c r="O147"/>
  <c r="O146" s="1"/>
  <c r="N147"/>
  <c r="N146" s="1"/>
  <c r="M147"/>
  <c r="M146" s="1"/>
  <c r="L147"/>
  <c r="L146" s="1"/>
  <c r="K147"/>
  <c r="K146" s="1"/>
  <c r="D147"/>
  <c r="D146" s="1"/>
  <c r="E147"/>
  <c r="E146" s="1"/>
  <c r="F147"/>
  <c r="F146" s="1"/>
  <c r="G147"/>
  <c r="G146" s="1"/>
  <c r="H147"/>
  <c r="H146" s="1"/>
  <c r="C147"/>
  <c r="I151"/>
  <c r="J151"/>
  <c r="I152"/>
  <c r="J152"/>
  <c r="I153"/>
  <c r="J153"/>
  <c r="I154"/>
  <c r="J154"/>
  <c r="I148"/>
  <c r="J148"/>
  <c r="I150"/>
  <c r="J150"/>
  <c r="AG130"/>
  <c r="AH130"/>
  <c r="AG140"/>
  <c r="AG141"/>
  <c r="AG115"/>
  <c r="AH115"/>
  <c r="AG116"/>
  <c r="AH116"/>
  <c r="AG117"/>
  <c r="AH117"/>
  <c r="AG118"/>
  <c r="AH118"/>
  <c r="AG119"/>
  <c r="AH119"/>
  <c r="AG120"/>
  <c r="AH120"/>
  <c r="AG121"/>
  <c r="AH121"/>
  <c r="AG122"/>
  <c r="AH122"/>
  <c r="AG123"/>
  <c r="AH123"/>
  <c r="AG124"/>
  <c r="AH124"/>
  <c r="AG125"/>
  <c r="AH125"/>
  <c r="AG126"/>
  <c r="AH126"/>
  <c r="AG127"/>
  <c r="AH127"/>
  <c r="AG128"/>
  <c r="AH128"/>
  <c r="AG129"/>
  <c r="AH129"/>
  <c r="Y115"/>
  <c r="Z115"/>
  <c r="Y116"/>
  <c r="Z116"/>
  <c r="Y117"/>
  <c r="Z117"/>
  <c r="Y118"/>
  <c r="Z118"/>
  <c r="Y119"/>
  <c r="Z119"/>
  <c r="Y120"/>
  <c r="Z120"/>
  <c r="Y121"/>
  <c r="Z121"/>
  <c r="Y122"/>
  <c r="Z122"/>
  <c r="Y123"/>
  <c r="Z123"/>
  <c r="Y124"/>
  <c r="Z124"/>
  <c r="Y125"/>
  <c r="Z125"/>
  <c r="Y126"/>
  <c r="Z126"/>
  <c r="Y127"/>
  <c r="Z127"/>
  <c r="Y128"/>
  <c r="Z128"/>
  <c r="Y129"/>
  <c r="Z129"/>
  <c r="Y130"/>
  <c r="Z130"/>
  <c r="Y140"/>
  <c r="Z140"/>
  <c r="Y141"/>
  <c r="Z141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40"/>
  <c r="R140"/>
  <c r="Q141"/>
  <c r="R141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AE37"/>
  <c r="AC37"/>
  <c r="AA37"/>
  <c r="O37"/>
  <c r="M37"/>
  <c r="K37"/>
  <c r="E37"/>
  <c r="G37"/>
  <c r="C37"/>
  <c r="AE33"/>
  <c r="AC33"/>
  <c r="AA33"/>
  <c r="O33"/>
  <c r="M33"/>
  <c r="K33"/>
  <c r="I34"/>
  <c r="E33"/>
  <c r="G33"/>
  <c r="C33"/>
  <c r="AG13"/>
  <c r="AG14"/>
  <c r="AG15"/>
  <c r="AG16"/>
  <c r="AG17"/>
  <c r="AG18"/>
  <c r="AG19"/>
  <c r="AG20"/>
  <c r="AG21"/>
  <c r="AG22"/>
  <c r="AG23"/>
  <c r="AG24"/>
  <c r="AG25"/>
  <c r="AG27"/>
  <c r="AG28"/>
  <c r="AG29"/>
  <c r="AG30"/>
  <c r="AG31"/>
  <c r="AG32"/>
  <c r="AG34"/>
  <c r="AG35"/>
  <c r="AG36"/>
  <c r="AG38"/>
  <c r="AG39"/>
  <c r="AE12"/>
  <c r="AC12"/>
  <c r="AA12"/>
  <c r="W12"/>
  <c r="U12"/>
  <c r="S12"/>
  <c r="O12"/>
  <c r="M12"/>
  <c r="K12"/>
  <c r="E12"/>
  <c r="G12"/>
  <c r="C12"/>
  <c r="AG5"/>
  <c r="AG6"/>
  <c r="AG8"/>
  <c r="AG9"/>
  <c r="AG10"/>
  <c r="AG11"/>
  <c r="AC7"/>
  <c r="AE7"/>
  <c r="AA7"/>
  <c r="AC4"/>
  <c r="AE4"/>
  <c r="AA4"/>
  <c r="Y5"/>
  <c r="Y6"/>
  <c r="Y8"/>
  <c r="Y9"/>
  <c r="Y10"/>
  <c r="Y11"/>
  <c r="Y13"/>
  <c r="Y14"/>
  <c r="Y15"/>
  <c r="Y16"/>
  <c r="Y17"/>
  <c r="Y18"/>
  <c r="Y19"/>
  <c r="Y20"/>
  <c r="Y21"/>
  <c r="Y22"/>
  <c r="Y23"/>
  <c r="Y24"/>
  <c r="Y25"/>
  <c r="Y27"/>
  <c r="Y28"/>
  <c r="Y29"/>
  <c r="Y30"/>
  <c r="Y31"/>
  <c r="Y32"/>
  <c r="Y34"/>
  <c r="Y35"/>
  <c r="Y36"/>
  <c r="Y38"/>
  <c r="Y39"/>
  <c r="U7"/>
  <c r="W7"/>
  <c r="S7"/>
  <c r="U4"/>
  <c r="W4"/>
  <c r="S4"/>
  <c r="E7"/>
  <c r="G7"/>
  <c r="M7"/>
  <c r="O7"/>
  <c r="K7"/>
  <c r="M4"/>
  <c r="O4"/>
  <c r="K4"/>
  <c r="I5"/>
  <c r="I6"/>
  <c r="I8"/>
  <c r="I9"/>
  <c r="I10"/>
  <c r="I11"/>
  <c r="I13"/>
  <c r="I14"/>
  <c r="I15"/>
  <c r="I16"/>
  <c r="I17"/>
  <c r="I18"/>
  <c r="I19"/>
  <c r="I20"/>
  <c r="I21"/>
  <c r="I22"/>
  <c r="I23"/>
  <c r="I24"/>
  <c r="I25"/>
  <c r="I27"/>
  <c r="I28"/>
  <c r="I29"/>
  <c r="I30"/>
  <c r="I31"/>
  <c r="I32"/>
  <c r="I35"/>
  <c r="I36"/>
  <c r="I38"/>
  <c r="I39"/>
  <c r="F50" l="1"/>
  <c r="AD146"/>
  <c r="AI42"/>
  <c r="U146"/>
  <c r="AE146"/>
  <c r="AG146" s="1"/>
  <c r="X146"/>
  <c r="V146"/>
  <c r="AF146"/>
  <c r="Y139"/>
  <c r="AI44"/>
  <c r="AI43"/>
  <c r="E50"/>
  <c r="G50"/>
  <c r="Q147"/>
  <c r="AG147"/>
  <c r="AG149"/>
  <c r="R139"/>
  <c r="Z139"/>
  <c r="AI112"/>
  <c r="AH65"/>
  <c r="AI45"/>
  <c r="H50"/>
  <c r="D50"/>
  <c r="R147"/>
  <c r="AH147"/>
  <c r="R149"/>
  <c r="AH149"/>
  <c r="AJ141"/>
  <c r="AI148"/>
  <c r="AI154"/>
  <c r="AI153"/>
  <c r="AI152"/>
  <c r="AI151"/>
  <c r="R65"/>
  <c r="AJ148"/>
  <c r="AJ153"/>
  <c r="AJ151"/>
  <c r="I147"/>
  <c r="I149"/>
  <c r="Y149"/>
  <c r="Q51"/>
  <c r="Y65"/>
  <c r="AJ140"/>
  <c r="Z147"/>
  <c r="Z149"/>
  <c r="Z65"/>
  <c r="AJ150"/>
  <c r="AJ154"/>
  <c r="AJ152"/>
  <c r="J146"/>
  <c r="R51"/>
  <c r="AA146"/>
  <c r="Y146"/>
  <c r="AJ112"/>
  <c r="C146"/>
  <c r="I146" s="1"/>
  <c r="T146"/>
  <c r="AB146"/>
  <c r="AJ56"/>
  <c r="I51"/>
  <c r="AI58"/>
  <c r="AI41"/>
  <c r="AI57"/>
  <c r="AJ79"/>
  <c r="AJ85"/>
  <c r="J147"/>
  <c r="AI79"/>
  <c r="AI85"/>
  <c r="Z146"/>
  <c r="R146"/>
  <c r="J149"/>
  <c r="AJ55"/>
  <c r="AI55"/>
  <c r="AI56"/>
  <c r="AI53"/>
  <c r="AI52"/>
  <c r="AJ54"/>
  <c r="AJ57"/>
  <c r="AJ58"/>
  <c r="AI59"/>
  <c r="AI60"/>
  <c r="AI61"/>
  <c r="AI62"/>
  <c r="AI63"/>
  <c r="AI64"/>
  <c r="AJ88"/>
  <c r="AJ86"/>
  <c r="AJ84"/>
  <c r="AJ83"/>
  <c r="AJ82"/>
  <c r="AJ80"/>
  <c r="AJ78"/>
  <c r="AJ77"/>
  <c r="AJ76"/>
  <c r="AI74"/>
  <c r="AI73"/>
  <c r="AI72"/>
  <c r="AI71"/>
  <c r="AI70"/>
  <c r="AI69"/>
  <c r="AI68"/>
  <c r="AI67"/>
  <c r="AI66"/>
  <c r="AJ90"/>
  <c r="AJ91"/>
  <c r="AJ92"/>
  <c r="AJ93"/>
  <c r="AJ94"/>
  <c r="AJ95"/>
  <c r="AJ96"/>
  <c r="AJ97"/>
  <c r="AJ98"/>
  <c r="AJ99"/>
  <c r="AJ100"/>
  <c r="AJ101"/>
  <c r="AI104"/>
  <c r="AI102"/>
  <c r="AI105"/>
  <c r="AJ106"/>
  <c r="AJ107"/>
  <c r="AJ109"/>
  <c r="AJ129"/>
  <c r="AJ128"/>
  <c r="AJ127"/>
  <c r="AJ126"/>
  <c r="AJ125"/>
  <c r="AJ124"/>
  <c r="AJ123"/>
  <c r="AJ122"/>
  <c r="AJ121"/>
  <c r="AJ120"/>
  <c r="AJ119"/>
  <c r="AJ118"/>
  <c r="AJ117"/>
  <c r="AJ116"/>
  <c r="AJ115"/>
  <c r="AI76"/>
  <c r="AJ53"/>
  <c r="AJ52"/>
  <c r="AI54"/>
  <c r="AJ59"/>
  <c r="AJ60"/>
  <c r="AJ61"/>
  <c r="AJ62"/>
  <c r="AJ63"/>
  <c r="AJ64"/>
  <c r="AI88"/>
  <c r="AI86"/>
  <c r="AI84"/>
  <c r="AI83"/>
  <c r="AI82"/>
  <c r="AI80"/>
  <c r="AI78"/>
  <c r="AI77"/>
  <c r="AJ74"/>
  <c r="AJ73"/>
  <c r="AJ72"/>
  <c r="AJ71"/>
  <c r="AJ70"/>
  <c r="AJ69"/>
  <c r="AJ68"/>
  <c r="AJ67"/>
  <c r="AJ66"/>
  <c r="AI90"/>
  <c r="AI91"/>
  <c r="AI92"/>
  <c r="AI93"/>
  <c r="AI94"/>
  <c r="AI95"/>
  <c r="AI96"/>
  <c r="AI97"/>
  <c r="AI98"/>
  <c r="AI99"/>
  <c r="AI100"/>
  <c r="AI101"/>
  <c r="AJ104"/>
  <c r="AJ103"/>
  <c r="AJ102"/>
  <c r="AJ105"/>
  <c r="AI106"/>
  <c r="AI107"/>
  <c r="AI109"/>
  <c r="AJ130"/>
  <c r="AG37"/>
  <c r="I37"/>
  <c r="I33"/>
  <c r="Y12"/>
  <c r="I12"/>
  <c r="Y7"/>
  <c r="Y4"/>
  <c r="I7"/>
  <c r="I4"/>
  <c r="Q149"/>
  <c r="Y147"/>
  <c r="J51"/>
  <c r="Y51"/>
  <c r="Z51"/>
  <c r="AG12"/>
  <c r="AG33"/>
  <c r="AG7"/>
  <c r="AG4"/>
  <c r="AH146"/>
  <c r="AG51"/>
  <c r="AH51"/>
  <c r="AA50"/>
  <c r="X50"/>
  <c r="W50"/>
  <c r="V50"/>
  <c r="U50"/>
  <c r="T50"/>
  <c r="S50"/>
  <c r="J65"/>
  <c r="I65"/>
  <c r="C50"/>
  <c r="AH114"/>
  <c r="Z114"/>
  <c r="Y114"/>
  <c r="R114"/>
  <c r="Q114"/>
  <c r="J114"/>
  <c r="AG114"/>
  <c r="AC26"/>
  <c r="AE26"/>
  <c r="AA26"/>
  <c r="U37"/>
  <c r="S37"/>
  <c r="U33"/>
  <c r="W33"/>
  <c r="U26"/>
  <c r="W26"/>
  <c r="S26"/>
  <c r="Q39"/>
  <c r="AI39" s="1"/>
  <c r="Q38"/>
  <c r="AI38" s="1"/>
  <c r="Q34"/>
  <c r="AI34" s="1"/>
  <c r="Q35"/>
  <c r="AI35" s="1"/>
  <c r="Q36"/>
  <c r="AI36" s="1"/>
  <c r="Q27"/>
  <c r="AI27" s="1"/>
  <c r="Q28"/>
  <c r="AI28" s="1"/>
  <c r="Q29"/>
  <c r="AI29" s="1"/>
  <c r="Q30"/>
  <c r="AI30" s="1"/>
  <c r="Q31"/>
  <c r="AI31" s="1"/>
  <c r="Q32"/>
  <c r="AI32" s="1"/>
  <c r="M26"/>
  <c r="O26"/>
  <c r="K26"/>
  <c r="Q24"/>
  <c r="AI24" s="1"/>
  <c r="Q25"/>
  <c r="AI25" s="1"/>
  <c r="Q23"/>
  <c r="AI23" s="1"/>
  <c r="Q13"/>
  <c r="AI13" s="1"/>
  <c r="Q14"/>
  <c r="AI14" s="1"/>
  <c r="Q15"/>
  <c r="AI15" s="1"/>
  <c r="Q16"/>
  <c r="AI16" s="1"/>
  <c r="Q17"/>
  <c r="AI17" s="1"/>
  <c r="Q18"/>
  <c r="AI18" s="1"/>
  <c r="Q19"/>
  <c r="AI19" s="1"/>
  <c r="Q20"/>
  <c r="AI20" s="1"/>
  <c r="Q21"/>
  <c r="AI21" s="1"/>
  <c r="Q22"/>
  <c r="AI22" s="1"/>
  <c r="Q8"/>
  <c r="AI8" s="1"/>
  <c r="Q9"/>
  <c r="AI9" s="1"/>
  <c r="Q10"/>
  <c r="AI10" s="1"/>
  <c r="Q11"/>
  <c r="AI11" s="1"/>
  <c r="Q5"/>
  <c r="AI5" s="1"/>
  <c r="Q6"/>
  <c r="AI6" s="1"/>
  <c r="E26"/>
  <c r="G26"/>
  <c r="C26"/>
  <c r="Z50" l="1"/>
  <c r="AJ139"/>
  <c r="J50"/>
  <c r="AI147"/>
  <c r="AJ147"/>
  <c r="AJ114"/>
  <c r="AJ149"/>
  <c r="AI114"/>
  <c r="Y26"/>
  <c r="Y37"/>
  <c r="Q146"/>
  <c r="Y33"/>
  <c r="I26"/>
  <c r="AJ146"/>
  <c r="AJ51"/>
  <c r="Q50"/>
  <c r="AI51"/>
  <c r="AG26"/>
  <c r="AG50"/>
  <c r="AH50"/>
  <c r="R50"/>
  <c r="Y50"/>
  <c r="I114"/>
  <c r="I50" s="1"/>
  <c r="Q37"/>
  <c r="Q12"/>
  <c r="AI12" s="1"/>
  <c r="Q7"/>
  <c r="AI7" s="1"/>
  <c r="Q4"/>
  <c r="AI4" s="1"/>
  <c r="Q33"/>
  <c r="Q26"/>
  <c r="AI33" l="1"/>
  <c r="AI37"/>
  <c r="AI26"/>
  <c r="AI50"/>
  <c r="AJ50"/>
</calcChain>
</file>

<file path=xl/sharedStrings.xml><?xml version="1.0" encoding="utf-8"?>
<sst xmlns="http://schemas.openxmlformats.org/spreadsheetml/2006/main" count="466" uniqueCount="320">
  <si>
    <t>№ п/п</t>
  </si>
  <si>
    <t xml:space="preserve">Выполняемые мероприятия </t>
  </si>
  <si>
    <t>Наименование месяцев</t>
  </si>
  <si>
    <t>ВСЕГО</t>
  </si>
  <si>
    <t xml:space="preserve">Январь </t>
  </si>
  <si>
    <t>Февраль</t>
  </si>
  <si>
    <t xml:space="preserve">Март </t>
  </si>
  <si>
    <t>за I квартал</t>
  </si>
  <si>
    <t>Апрель</t>
  </si>
  <si>
    <t>Май</t>
  </si>
  <si>
    <t>Июнь</t>
  </si>
  <si>
    <t>за II квартал</t>
  </si>
  <si>
    <t>Июль</t>
  </si>
  <si>
    <t>Август</t>
  </si>
  <si>
    <t>Сентябрь</t>
  </si>
  <si>
    <t>за III квартал</t>
  </si>
  <si>
    <t>Октябрь</t>
  </si>
  <si>
    <t>Ноябрь</t>
  </si>
  <si>
    <t>Декабрь</t>
  </si>
  <si>
    <t>за  IV квартал</t>
  </si>
  <si>
    <t>ЗА ГОД</t>
  </si>
  <si>
    <r>
      <t xml:space="preserve">1. Информация о результатах контрольных мероприятий </t>
    </r>
    <r>
      <rPr>
        <b/>
        <u/>
        <sz val="16"/>
        <color rgb="FFFF0000"/>
        <rFont val="Times New Roman"/>
        <family val="1"/>
        <charset val="204"/>
      </rPr>
      <t>(установленных по итогам внутреннего контроля)</t>
    </r>
  </si>
  <si>
    <t>Количество проведенных контрольных мероприятий, всего из них: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</si>
  <si>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</si>
  <si>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</si>
  <si>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</si>
  <si>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</si>
  <si>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Количество объектов контрольных мероприятий, всего из них: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</si>
  <si>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</si>
  <si>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</si>
  <si>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</si>
  <si>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</si>
  <si>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</si>
  <si>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 xml:space="preserve">физических лиц, оказывающих государственные услуги в соответствии с законодательством Республики Казахстан 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</si>
  <si>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</si>
  <si>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</si>
  <si>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Количество выявленных нарушений, всего, из них:</t>
  </si>
  <si>
    <t>3.1.</t>
  </si>
  <si>
    <t>факты нарушений сроков оказания государственных услуг</t>
  </si>
  <si>
    <t>3.2.</t>
  </si>
  <si>
    <t>факты нарушений сроков отказов оказания государственных услуг</t>
  </si>
  <si>
    <t>3.3.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</si>
  <si>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</si>
  <si>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3.4.</t>
  </si>
  <si>
    <t>факты истребования документов, не предусмотренных утвержденным стандартом государственной услуги</t>
  </si>
  <si>
    <t>3.5.</t>
  </si>
  <si>
    <t xml:space="preserve">факты истребования документов, которые могут быть получены из информационных систем 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</si>
  <si>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</si>
  <si>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</si>
  <si>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</si>
  <si>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</si>
  <si>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</si>
  <si>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</si>
  <si>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</si>
  <si>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</si>
  <si>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</si>
  <si>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факты нарушений иных требований законодательства в сфере оказания государственных услуг</t>
  </si>
  <si>
    <t>Количество нарушений, по итогам которых приняты меры по восстановлению нарушенных прав услугополучателей</t>
  </si>
  <si>
    <t>Количество лиц, восстановивших нарушенные права при получении государственных услуг</t>
  </si>
  <si>
    <t xml:space="preserve">Количество выявленных в ходе контрольных мероприятий нарушений сроков рассмотрения жалоб  </t>
  </si>
  <si>
    <t>Количество наложенных дисциплинарных взысканий по итогам контрольных мероприятий, всего из них: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</si>
  <si>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</si>
  <si>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</si>
  <si>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</si>
  <si>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</si>
  <si>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</si>
  <si>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</si>
  <si>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</si>
  <si>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</si>
  <si>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</si>
  <si>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</si>
  <si>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</si>
  <si>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</si>
  <si>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Количество лиц, привлеченных к дисциплинарной ответственности, всего из них: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</si>
  <si>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</si>
  <si>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</si>
  <si>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</si>
  <si>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</si>
  <si>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</si>
  <si>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</si>
  <si>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Количество выработанных рекомендаций по итогам контрольных мероприятий, всего из них:</t>
  </si>
  <si>
    <t>9.1.</t>
  </si>
  <si>
    <t xml:space="preserve">исполненных </t>
  </si>
  <si>
    <t>9.2.</t>
  </si>
  <si>
    <t xml:space="preserve">неисполненных </t>
  </si>
  <si>
    <t>2. Информация о результатах мониторинга качества оказания государственных услуг</t>
  </si>
  <si>
    <t>Общее количество видов государственных услуг в Реестре государственных услуг, всего из них:</t>
  </si>
  <si>
    <t>10.1.</t>
  </si>
  <si>
    <t>включенных в Реестр государственных услуг в отчетном периоде, в том числе по видам услуг:</t>
  </si>
  <si>
    <t>10.1.1.</t>
  </si>
  <si>
    <t>10.1.2.</t>
  </si>
  <si>
    <t>прием документов для перевода детей между общеобразовательными учебными заведениями</t>
  </si>
  <si>
    <t>Общее количество утвержденных регламентов государственных услуг</t>
  </si>
  <si>
    <t>2.1. Информация о количестве оказанных государственных услуг</t>
  </si>
  <si>
    <t>№</t>
  </si>
  <si>
    <t>Выполняемые мероприятия</t>
  </si>
  <si>
    <t>за __ квартал</t>
  </si>
  <si>
    <t>физ.лицо</t>
  </si>
  <si>
    <t>юр.лицо</t>
  </si>
  <si>
    <t>ФИЗ.ЛИЦ</t>
  </si>
  <si>
    <t>ЮР.ЛИЦ</t>
  </si>
  <si>
    <t>Количество оказанных государственных услуг – всего из них:</t>
  </si>
  <si>
    <t>12.1.</t>
  </si>
  <si>
    <r>
      <t xml:space="preserve">оказанных услугодателями </t>
    </r>
    <r>
      <rPr>
        <b/>
        <u/>
        <sz val="12"/>
        <color rgb="FF000000"/>
        <rFont val="Times New Roman"/>
        <family val="1"/>
        <charset val="204"/>
      </rPr>
      <t>(за исключением оказанных через Государственную корпорацию)</t>
    </r>
    <r>
      <rPr>
        <b/>
        <sz val="12"/>
        <color rgb="FF000000"/>
        <rFont val="Times New Roman"/>
        <family val="1"/>
        <charset val="204"/>
      </rPr>
      <t xml:space="preserve"> в бумажной форме, всего, в том числе по видам услуг:</t>
    </r>
  </si>
  <si>
    <t>12.1.1.</t>
  </si>
  <si>
    <t>12.1.2.</t>
  </si>
  <si>
    <t>Реабилитация и социальная адаптация детей и подростков с проблемами в развитии</t>
  </si>
  <si>
    <t>12.1.4.</t>
  </si>
  <si>
    <t>Выдача решения органа опеки и попечительства об учете мнения ребенка, достигшего десятилетнего возраста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</si>
  <si>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</si>
  <si>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</si>
  <si>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12.1.9.</t>
  </si>
  <si>
    <t>Прием документов в республиканские специализированные школы-интернаты-колледжи олимпийского резрва и областные школы-интернаты для одаренных в спорте детей</t>
  </si>
  <si>
    <t>12.1.10.</t>
  </si>
  <si>
    <t>Прием документов в ДЮСШ, спортивные школы для инвалидов</t>
  </si>
  <si>
    <t>12.1.11.</t>
  </si>
  <si>
    <t>12.1.12.</t>
  </si>
  <si>
    <t>Назначение государственной адресной социальной помощи</t>
  </si>
  <si>
    <t>Утверждение маршрутов и расписания движений регуляырных городских (сельских), пригородных и внутрирайонных автомобильных перевозок пассажиров и багажа</t>
  </si>
  <si>
    <t>12.2.</t>
  </si>
  <si>
    <r>
      <t xml:space="preserve">оказанных услугодателями  </t>
    </r>
    <r>
      <rPr>
        <b/>
        <u/>
        <sz val="14"/>
        <color rgb="FF000000"/>
        <rFont val="Times New Roman"/>
        <family val="1"/>
        <charset val="204"/>
      </rPr>
      <t>на альтернативной основе</t>
    </r>
    <r>
      <rPr>
        <b/>
        <sz val="14"/>
        <color rgb="FF000000"/>
        <rFont val="Times New Roman"/>
        <family val="1"/>
        <charset val="204"/>
      </rPr>
      <t xml:space="preserve"> в бумажной форме, </t>
    </r>
    <r>
      <rPr>
        <b/>
        <u/>
        <sz val="14"/>
        <color rgb="FF000000"/>
        <rFont val="Times New Roman"/>
        <family val="1"/>
        <charset val="204"/>
      </rPr>
      <t>которые могли быть</t>
    </r>
    <r>
      <rPr>
        <b/>
        <sz val="14"/>
        <color rgb="FF000000"/>
        <rFont val="Times New Roman"/>
        <family val="1"/>
        <charset val="204"/>
      </rPr>
      <t xml:space="preserve"> оказаны через веб-портал «электронного правительства» и (или) Государственную корпорацию, всего, в том числе по видам услуг:</t>
    </r>
  </si>
  <si>
    <t>12.2.1</t>
  </si>
  <si>
    <t>Выдача удостоверений на право управления тракторами и изготовленными на их базе самоходными шасси и механизмами, самоходными сельскохозяйственными, мелиоративными и дорожно-строительными машинами и механизмами, а также специальными машинами повышенной проходимости</t>
  </si>
  <si>
    <t>12.2.2</t>
  </si>
  <si>
    <t>Регистрация перемены имени, отчества, фамилии, в том числе внесение изменений, дополнений и исправлений в записи актов гражданского состояния</t>
  </si>
  <si>
    <t>12.2.3</t>
  </si>
  <si>
    <t>Регистрация смерти, в том числе внесение изменений, дополнений и исправлений в записи актов гражданского состояния</t>
  </si>
  <si>
    <t>12.2.4</t>
  </si>
  <si>
    <t>Восстановление записей актов гражданского состояния</t>
  </si>
  <si>
    <t>12.2.5</t>
  </si>
  <si>
    <t>12.2.6</t>
  </si>
  <si>
    <t>12.2.7</t>
  </si>
  <si>
    <t>Аннулирование записей актов гражданского состояния</t>
  </si>
  <si>
    <t>12.2.8</t>
  </si>
  <si>
    <t>Регистрация заключения брака (супружества), в том числе внесение изменений, дополнений и исправлений в записи актов гражданского состояния</t>
  </si>
  <si>
    <t>12.2.9</t>
  </si>
  <si>
    <t>Регистрация расторжения брака (супружества), в том числе внесение изменений, дополнений и исправлений в записи актов гражданского состояния</t>
  </si>
  <si>
    <t>12.2.10</t>
  </si>
  <si>
    <t>Регистрация рождения ребенка, в том числе внесение изменений, дополнений и исправлений в записи актов гражданского состояния</t>
  </si>
  <si>
    <t>12.2.11</t>
  </si>
  <si>
    <t>12.2.12</t>
  </si>
  <si>
    <t>Выдача разрешения на свидания с ребенком родителям, лишенным родительских прав, не оказывающие на ребенка негативного влияния</t>
  </si>
  <si>
    <t>12.2.13</t>
  </si>
  <si>
    <t>12.2.14</t>
  </si>
  <si>
    <t>Регистрация граждан, пострадавших вследствие ядерных испытаний на Семипалатинском испытательном ядерном полигоне, выплата единовременной государственной денежной компенсации, выдача удостоверений</t>
  </si>
  <si>
    <t>12.2.15</t>
  </si>
  <si>
    <t>Прием документов и зачисление в организации образования независимо от ведомственной подчиненности для обучения по общеобразовательным программам начального, основного среднего, общего среднего образования</t>
  </si>
  <si>
    <t>12.2.16</t>
  </si>
  <si>
    <t>12.2.17</t>
  </si>
  <si>
    <t>12.2.18</t>
  </si>
  <si>
    <t>Предоставление бесплатного подвоза к общеобразовательным организациям и обратно домой детям, проживающим в отдаленных сельских пунктах</t>
  </si>
  <si>
    <t>12.2.19</t>
  </si>
  <si>
    <t>Предоставление бесплатного и льготного питания отдельным категориям обучающихся и воспитанников в общеобразовательных школах</t>
  </si>
  <si>
    <t>12.2.20</t>
  </si>
  <si>
    <t>Прием документов и выдача направлений на предоставление отдыха в загородных и пришкольных лагерях отдельным категориям обучающихся и воспитанников государственных учреждений образования</t>
  </si>
  <si>
    <t>12.2.21</t>
  </si>
  <si>
    <t>Предоставление бесплатного питания отдельным категориям граждан, а также лицам, находящимся под опекой (попечительством) и патронатом, обучающимся и воспитанникам организаций технического и профессионального, послесреднего и высшего образования</t>
  </si>
  <si>
    <t>12.2.22</t>
  </si>
  <si>
    <t>Передача ребенка (детей) на воспитание в приемную семью и назначение выплаты денежных средств на их содержание</t>
  </si>
  <si>
    <t>12.2.23</t>
  </si>
  <si>
    <t>12.2.24</t>
  </si>
  <si>
    <t>12.2.25</t>
  </si>
  <si>
    <t>12.2.26</t>
  </si>
  <si>
    <t>12.2.27</t>
  </si>
  <si>
    <t>12.2.28</t>
  </si>
  <si>
    <t>12.2.29</t>
  </si>
  <si>
    <t>12.2.30</t>
  </si>
  <si>
    <t>Назначение социальной помощи отдельным категориям нуждающихся граждан по решениям местных представительных органов</t>
  </si>
  <si>
    <t>12.2.31</t>
  </si>
  <si>
    <t>12.2.32</t>
  </si>
  <si>
    <t>12.2.33</t>
  </si>
  <si>
    <t>12.2.34</t>
  </si>
  <si>
    <t>Оформление документов на инвалидов для предоставления им протезно-ортопедической помощи</t>
  </si>
  <si>
    <t>12.2.35</t>
  </si>
  <si>
    <t>Обеспечение инвалидов сурдо-тифлотехническими и обязательными гигиеническими средствами</t>
  </si>
  <si>
    <t>12.2.36</t>
  </si>
  <si>
    <t>Оформление документов на инвалидов для предоставления им услуги индивидуального помощника для инвалидов первой группы, имеющих затруднение в передвижении, и специалиста жестового языка для инвалидов по слуху</t>
  </si>
  <si>
    <t>12.2.37</t>
  </si>
  <si>
    <t>Предоставление инвалидам кресла-колясок</t>
  </si>
  <si>
    <t>12.2.38</t>
  </si>
  <si>
    <t>Обеспечение инвалидов санаторно-курортным лечением</t>
  </si>
  <si>
    <t>12.2.39</t>
  </si>
  <si>
    <t>Оформление документов на оказание специальных социальных услуг в условиях ухода на дому</t>
  </si>
  <si>
    <t>12.2.40</t>
  </si>
  <si>
    <t>Оформление документов на оказание специальных социальных услуг в медико-социальных учреждениях (организациях)</t>
  </si>
  <si>
    <t>12.2.43</t>
  </si>
  <si>
    <t>12.2.44</t>
  </si>
  <si>
    <t>12.2.45</t>
  </si>
  <si>
    <t>Выдача дубликатов документов об основном среднем, общем среднем образовании</t>
  </si>
  <si>
    <t>Прием документов для прохождения аттестации на присвоение (подтверждение) квалификационных категорий педагогическим работникам и приравненным к ним лицам организаций образования, реализующих программы дошкольного воспитания и обучения, начального, основного среднего, общего среднего, технического и профессионального, послесреднего образования</t>
  </si>
  <si>
    <t>Проведение ежегодного государственного технического осмотра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</t>
  </si>
  <si>
    <t>Субсидирование убытков перевозчика, связанных с осуществлением автомобильных пассажирских перевозок по социально значимым сообщениям в межрайонном (междугородном внутриобластном), внутрирайонном, городском (сельском) и пригородном сообщениях</t>
  </si>
  <si>
    <t>Выдача паспорта готовности энергопроизводящим и энергопередающим организациям к работе в осенне-зимний период</t>
  </si>
  <si>
    <t>Выдача решения на проведение комплекса работ по постутилизации объектов (снос строений)</t>
  </si>
  <si>
    <t>12.3.</t>
  </si>
  <si>
    <t>Количество отказов в оказании государственных услуг, всего из них:</t>
  </si>
  <si>
    <t>13.1.</t>
  </si>
  <si>
    <t>13.2.</t>
  </si>
  <si>
    <t>выданных в бумажном виде</t>
  </si>
  <si>
    <t xml:space="preserve">2.2.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государственных услуг и в сфере информатизации </t>
  </si>
  <si>
    <r>
      <t xml:space="preserve">Январь </t>
    </r>
    <r>
      <rPr>
        <sz val="12"/>
        <color rgb="FF000000"/>
        <rFont val="Times New Roman"/>
        <family val="1"/>
        <charset val="204"/>
      </rPr>
      <t>(апрель, июль, октябрь)</t>
    </r>
  </si>
  <si>
    <r>
      <t xml:space="preserve">Февраль </t>
    </r>
    <r>
      <rPr>
        <sz val="12"/>
        <color rgb="FF000000"/>
        <rFont val="Times New Roman"/>
        <family val="1"/>
        <charset val="204"/>
      </rPr>
      <t>(май, август, ноябрь)</t>
    </r>
  </si>
  <si>
    <r>
      <t xml:space="preserve">Март </t>
    </r>
    <r>
      <rPr>
        <sz val="12"/>
        <color rgb="FF000000"/>
        <rFont val="Times New Roman"/>
        <family val="1"/>
        <charset val="204"/>
      </rPr>
      <t>(июнь, сентябрь, декабрь)</t>
    </r>
  </si>
  <si>
    <t>Количество государственных услуг, оказанных с нарушением установленных сроков, всего, в том числе:</t>
  </si>
  <si>
    <t>14.1.</t>
  </si>
  <si>
    <r>
      <t>оказанных с нарушением установленных сроков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</si>
  <si>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>14.2..</t>
  </si>
  <si>
    <r>
      <t xml:space="preserve">оказанных с нарушением установленных сроков в электронном виде </t>
    </r>
    <r>
      <rPr>
        <b/>
        <sz val="16"/>
        <color rgb="FF000000"/>
        <rFont val="Times New Roman"/>
        <family val="1"/>
        <charset val="204"/>
      </rPr>
      <t>(через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</si>
  <si>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14.3.</t>
  </si>
  <si>
    <r>
      <t>оказанных с нарушением установленных сроков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</si>
  <si>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Наименование государственной услуги </t>
    </r>
    <r>
      <rPr>
        <b/>
        <sz val="16"/>
        <color rgb="FF000000"/>
        <rFont val="Times New Roman"/>
        <family val="1"/>
        <charset val="204"/>
      </rPr>
      <t>и информационной системы</t>
    </r>
  </si>
  <si>
    <t>14.4.</t>
  </si>
  <si>
    <r>
      <t xml:space="preserve">оказанных с нарушением установленных сроков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</si>
  <si>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Количество нарушений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b/>
        <sz val="16"/>
        <color rgb="FF000000"/>
        <rFont val="Times New Roman"/>
        <family val="1"/>
        <charset val="204"/>
      </rPr>
      <t xml:space="preserve"> оказания государственных услуг, всего, в том числе:</t>
    </r>
  </si>
  <si>
    <t>15.1.</t>
  </si>
  <si>
    <r>
      <t>оказанных с нарушением установленных сроков</t>
    </r>
    <r>
      <rPr>
        <b/>
        <u/>
        <sz val="16"/>
        <color rgb="FF000000"/>
        <rFont val="Times New Roman"/>
        <family val="1"/>
        <charset val="204"/>
      </rPr>
      <t xml:space="preserve"> отказов</t>
    </r>
    <r>
      <rPr>
        <sz val="16"/>
        <color rgb="FF000000"/>
        <rFont val="Times New Roman"/>
        <family val="1"/>
        <charset val="204"/>
      </rPr>
      <t xml:space="preserve">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</si>
  <si>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 xml:space="preserve">Наименование государственной услуги </t>
  </si>
  <si>
    <t>15.2.</t>
  </si>
  <si>
    <t>оказанных с нарушением установленных сроков отказов в электронном виде (через «электронного правительства» www.egov.kz, www.elicense.kz), всего, в том числе по видам услуг:</t>
  </si>
  <si>
    <t>15.3.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</si>
  <si>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</si>
  <si>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15.4.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</si>
  <si>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</si>
  <si>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2.3. Информация о количестве жалоб на качество оказанных государственных услуг</t>
  </si>
  <si>
    <t>Количество жалоб на качество оказанных государственных услуг – всего, в том числе:</t>
  </si>
  <si>
    <t>16.1.</t>
  </si>
  <si>
    <t>16.2.</t>
  </si>
  <si>
    <t>16.3.</t>
  </si>
  <si>
    <t>Источники поступления жалоб на качество оказания государственной услуги:</t>
  </si>
  <si>
    <t>от физических лиц</t>
  </si>
  <si>
    <t>от государственных органов</t>
  </si>
  <si>
    <t>от юридических лиц</t>
  </si>
  <si>
    <t>поручения уполномоченного органа по оценке и контролю за качеством оказания государственных услуг</t>
  </si>
  <si>
    <t>от акима области</t>
  </si>
  <si>
    <t>из средств массовой информации</t>
  </si>
  <si>
    <t>из других источников</t>
  </si>
  <si>
    <t>Количество нарушений сроков рассмотрения жалоб лиц на качество оказанных государственных услуг, всего, в том числе:</t>
  </si>
  <si>
    <t>18.1.</t>
  </si>
  <si>
    <t>18.2.</t>
  </si>
  <si>
    <t>18.3.</t>
  </si>
  <si>
    <t>2.4.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</si>
  <si>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Количество проведенных разъяснительных мероприятий по повышению качества оказания государственных услуг</t>
  </si>
  <si>
    <t>Охват населения разъяснительными мероприятиями по повышению качества оказания государственных услуг</t>
  </si>
  <si>
    <t>Количество лиц, прошедших курсы повышения квалификации по вопросам оказания государственных услуг</t>
  </si>
  <si>
    <t>ГОПЭП</t>
  </si>
  <si>
    <t>ЦОНГОПЭП</t>
  </si>
  <si>
    <t>Выдача жилищных сертификатов</t>
  </si>
  <si>
    <t>Постановка на очередь детей дошкольного возраста (до 6 лет) для направления в детские дошкольные организации</t>
  </si>
  <si>
    <t>12.3.5.</t>
  </si>
  <si>
    <t>12.3.6.</t>
  </si>
  <si>
    <t>12.3.7.</t>
  </si>
  <si>
    <t>12.3.8.</t>
  </si>
  <si>
    <t>12.3.9.</t>
  </si>
  <si>
    <t>12.3.10.</t>
  </si>
  <si>
    <t>12.3.11.</t>
  </si>
  <si>
    <t>12.3.12.</t>
  </si>
  <si>
    <t>12.3.13.</t>
  </si>
  <si>
    <t>12.3.14.</t>
  </si>
  <si>
    <t>12.3.15.</t>
  </si>
  <si>
    <t>12.3.16.</t>
  </si>
  <si>
    <r>
      <t xml:space="preserve">выданных в электронном виде </t>
    </r>
    <r>
      <rPr>
        <b/>
        <sz val="13"/>
        <color rgb="FF000000"/>
        <rFont val="Times New Roman"/>
        <family val="1"/>
        <charset val="204"/>
      </rPr>
      <t>(за исключением веб-портала «электронного правительства» www.egov.kz, www.elicense.kz)</t>
    </r>
  </si>
  <si>
    <r>
      <t>оказанных</t>
    </r>
    <r>
      <rPr>
        <b/>
        <sz val="13"/>
        <color rgb="FF000000"/>
        <rFont val="Times New Roman"/>
        <family val="1"/>
        <charset val="204"/>
      </rPr>
      <t xml:space="preserve"> в бумажном виде</t>
    </r>
    <r>
      <rPr>
        <sz val="13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</si>
  <si>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3"/>
        <color rgb="FF000000"/>
        <rFont val="Times New Roman"/>
        <family val="1"/>
        <charset val="204"/>
      </rPr>
      <t>в электронном виде</t>
    </r>
    <r>
      <rPr>
        <sz val="13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</si>
  <si>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3"/>
        <color rgb="FF000000"/>
        <rFont val="Times New Roman"/>
        <family val="1"/>
        <charset val="204"/>
      </rPr>
      <t>через Государственную корпорацию</t>
    </r>
    <r>
      <rPr>
        <sz val="13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</si>
  <si>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Регистрация установления отцовства, в том числе внесение изменений, дополнений и исправлений в записи актов гражданского состояния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</si>
  <si>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Регистрация усыновления (удочерения), в том числе внесение изменений, дополнений и исправлений в записи актов гражданского состояния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</si>
  <si>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прием документов для перевода детей между общеобразовательными учебными заведениями </t>
    </r>
    <r>
      <rPr>
        <b/>
        <sz val="13"/>
        <color rgb="FFFF0000"/>
        <rFont val="Times New Roman"/>
        <family val="1"/>
        <charset val="204"/>
      </rPr>
      <t>(перенесена в п.12.2)</t>
    </r>
  </si>
  <si>
    <r>
      <t xml:space="preserve">Прием документов для перевода и обмена детей между дошкольными организациями образования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</si>
  <si>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Продажа в частную собственность земельного участка, ранее предоставленного в землепользование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</si>
  <si>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Заключение договоров купли-продажи земельного участка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</si>
  <si>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Заключение договоров аренды земельного участка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</si>
  <si>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Оказание консультативной помощи семьям, воспитывающим детей с ограниченными возможностями </t>
    </r>
    <r>
      <rPr>
        <b/>
        <sz val="13"/>
        <color rgb="FFFF0000"/>
        <rFont val="Times New Roman"/>
        <family val="1"/>
        <charset val="204"/>
      </rPr>
      <t>(исключена из РГУ в феврале 2020 года)</t>
    </r>
  </si>
  <si>
    <r>
      <t xml:space="preserve">Выдача регистрационного документа (дубликата) и государственного номерного знака для тракторов и изготовленных на их базе самоходных шасси и механизмов, прицепов к ним, включая прицепы со смонтированным специальным оборудованием самоходных сельскохозяйственных, мелиоративных и дорожно-строительных машин, а также специальных машин повышенной проходимости </t>
    </r>
    <r>
      <rPr>
        <sz val="13"/>
        <color rgb="FFFF0000"/>
        <rFont val="Times New Roman"/>
        <family val="1"/>
        <charset val="204"/>
      </rPr>
      <t xml:space="preserve">ПЕРЕИМЕНОВАЛИ: </t>
    </r>
    <r>
      <rPr>
        <sz val="13"/>
        <color rgb="FF7030A0"/>
        <rFont val="Times New Roman"/>
        <family val="1"/>
        <charset val="204"/>
      </rPr>
      <t>Государственная регистрация (перерегистрация), снятие с регистрационного учета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 и выдача регистрационного документа (дубликата) и государственного номерного знака для них</t>
    </r>
  </si>
  <si>
    <r>
      <t xml:space="preserve">Государственная регистрация залога (снятие с регистрации)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самоходных, сельскохозяйственных, мелиоративных и дорожно-строительных машин и механизмов, а также специальных машин повышенной проходимости  </t>
    </r>
    <r>
      <rPr>
        <b/>
        <sz val="13"/>
        <color rgb="FFFF0000"/>
        <rFont val="Times New Roman"/>
        <family val="1"/>
        <charset val="204"/>
      </rPr>
      <t xml:space="preserve">ПЕРЕИМЕНОВАЛИ: </t>
    </r>
    <r>
      <rPr>
        <b/>
        <sz val="13"/>
        <color rgb="FF7030A0"/>
        <rFont val="Times New Roman"/>
        <family val="1"/>
        <charset val="204"/>
      </rPr>
      <t>Государственная регистрация (снятие с регистрации) залога, регистрация изменений, дополнений (в том числе переход права собственности другому лицу, уступка права требования, последующий залог (перезалог)) и прекращение действия зарегистрированного залога, а также выдача свидетельства или дубликата о государственной регистрации залога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специальных машин повышенной проходимости</t>
    </r>
  </si>
  <si>
    <t>Оказание содействия лицам, ищущим работу, и безработным</t>
  </si>
  <si>
    <r>
      <t xml:space="preserve">Назначение социальной помощи специалистам социальной сферы, проживающим и работающим в сельских населенных пунктах, по приобретению топлива </t>
    </r>
    <r>
      <rPr>
        <b/>
        <sz val="13"/>
        <color rgb="FFFF0000"/>
        <rFont val="Times New Roman"/>
        <family val="1"/>
        <charset val="204"/>
      </rPr>
      <t>(исключена из РГУ в феврале 2020 г.)</t>
    </r>
  </si>
  <si>
    <r>
      <t xml:space="preserve">Предоставление мер социальной поддержки специалистам в области здравоохранения, образования, социального обеспечения, культуры, спорта и агропромышленного комплекса, прибывшим для работы и проживания в сельские населенные пункты </t>
    </r>
    <r>
      <rPr>
        <b/>
        <sz val="13"/>
        <color rgb="FFFF0000"/>
        <rFont val="Times New Roman"/>
        <family val="1"/>
        <charset val="204"/>
      </rPr>
      <t>(с февраля 2020 г. оказывается через ГК и ПЭП)</t>
    </r>
  </si>
  <si>
    <t>Продажа земельного участка в частную собственность в рассрочку единовременно либо в рассрочку</t>
  </si>
  <si>
    <t>Субсидирование производства приоритетных культур, в том числе многолетних насаждений</t>
  </si>
  <si>
    <t>Выдача разрешения на вырубку деревьев</t>
  </si>
  <si>
    <t>12.1.3.</t>
  </si>
  <si>
    <t>12.1.5.</t>
  </si>
  <si>
    <t>12.1.6.</t>
  </si>
  <si>
    <t>12.1.7.</t>
  </si>
  <si>
    <t>12.1.8.</t>
  </si>
  <si>
    <t>12.2.41</t>
  </si>
  <si>
    <t>12.2.42</t>
  </si>
  <si>
    <t>12.3.1.</t>
  </si>
  <si>
    <t>12.3.2.</t>
  </si>
  <si>
    <t>12.3.3.</t>
  </si>
  <si>
    <t>12.3.4.</t>
  </si>
  <si>
    <r>
      <t xml:space="preserve">Постановка на очередь на получение земельного участка </t>
    </r>
    <r>
      <rPr>
        <b/>
        <sz val="13"/>
        <color rgb="FFFF0000"/>
        <rFont val="Times New Roman"/>
        <family val="1"/>
        <charset val="204"/>
      </rPr>
      <t xml:space="preserve">  (перенесена в п.12.2  в феврале 2020 года)</t>
    </r>
  </si>
  <si>
    <r>
      <t xml:space="preserve">Постановка на очередь на получение земельного участка </t>
    </r>
    <r>
      <rPr>
        <b/>
        <sz val="13"/>
        <color rgb="FFFF0000"/>
        <rFont val="Times New Roman"/>
        <family val="1"/>
        <charset val="204"/>
      </rPr>
      <t xml:space="preserve">  </t>
    </r>
  </si>
  <si>
    <t>Выдача ветеринарной справки</t>
  </si>
  <si>
    <t>Выдача ветеринарно-санитарного заключения на объекты государственного ветеринарно-санитарного контроля и надзора</t>
  </si>
  <si>
    <t>Присвоение учетных номеров объектам производства, осуществляющим выращивание животных, заготовку (убой), хранение, переработку и реализацию животных, продукции и сырья животного происхождения, а также организациям по производству, хранению и реализации ве</t>
  </si>
  <si>
    <t>Проведение идентификации сельскохозяйственных животных, с выдачей ветеринарного паспорта</t>
  </si>
  <si>
    <t>12.3.17.</t>
  </si>
  <si>
    <t>12.3.18.</t>
  </si>
  <si>
    <t>12.3.19.</t>
  </si>
  <si>
    <t>12.3.20.</t>
  </si>
  <si>
    <r>
      <t xml:space="preserve">оказанных в электронном виде через информационные системы услугодателя Медицинская информация система "Надежда 2.0", Комплексная медицинская информационная система </t>
    </r>
    <r>
      <rPr>
        <b/>
        <sz val="13"/>
        <color rgb="FFFF0000"/>
        <rFont val="Times New Roman"/>
        <family val="1"/>
        <charset val="204"/>
      </rPr>
      <t>(за исключением веб-портала «электронного правительства» www.egov.kz, www.elicense.kz), в том числе по видам услуг:</t>
    </r>
  </si>
  <si>
    <t>12.2.46</t>
  </si>
  <si>
    <t>Приобретение прав на земельные участки, которые находятся в государственной собственности, не требующее проведения торгов (конкурсов, аукционов)</t>
  </si>
  <si>
    <r>
      <t xml:space="preserve">Постановка на очередь детей дошкольного возраста (до 6 лет) для направления в детские дошкольные организации </t>
    </r>
    <r>
      <rPr>
        <b/>
        <sz val="13"/>
        <color theme="1"/>
        <rFont val="Times New Roman"/>
        <family val="1"/>
        <charset val="204"/>
      </rPr>
      <t>sakura.kz</t>
    </r>
  </si>
  <si>
    <r>
      <t xml:space="preserve">Прием документов о зачисление детей в дошкольные организации образования </t>
    </r>
    <r>
      <rPr>
        <b/>
        <sz val="13"/>
        <color theme="1"/>
        <rFont val="Times New Roman"/>
        <family val="1"/>
        <charset val="204"/>
      </rPr>
      <t>sakura.kz</t>
    </r>
  </si>
  <si>
    <t>за 2 квартал</t>
  </si>
  <si>
    <t>12.3.21.</t>
  </si>
  <si>
    <t>12.3.22.</t>
  </si>
  <si>
    <r>
      <t xml:space="preserve">Наименование государственной услуги </t>
    </r>
    <r>
      <rPr>
        <b/>
        <sz val="16"/>
        <rFont val="Times New Roman"/>
        <family val="1"/>
        <charset val="204"/>
      </rPr>
      <t>и информационной системы</t>
    </r>
  </si>
  <si>
    <t>Выдача решения на изменение целевого назначения</t>
  </si>
  <si>
    <t>октябрь</t>
  </si>
  <si>
    <t>ноябрь</t>
  </si>
  <si>
    <t>декабрь</t>
  </si>
  <si>
    <t>за 4_ квартал</t>
  </si>
  <si>
    <t>сентябрь</t>
  </si>
  <si>
    <t>август</t>
  </si>
  <si>
    <t>июль</t>
  </si>
  <si>
    <t>Оформление документов на обеспечение инвалидов техническимим - вспомогательными (компенсаторными) средствами</t>
  </si>
  <si>
    <t>оформление документов на инвалидов для предоставления им услуг индивидуального помощника для инвалидов первой группы, имеющих затруднение в передвижении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</si>
</sst>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6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CABD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2C83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vertical="top"/>
    </xf>
    <xf numFmtId="0" fontId="6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2" fillId="3" borderId="1" xfId="0" applyFont="1" applyFill="1" applyBorder="1" applyAlignment="1">
      <alignment vertical="top"/>
    </xf>
    <xf numFmtId="0" fontId="6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top" wrapText="1"/>
    </xf>
    <xf numFmtId="0" fontId="1" fillId="23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9" fillId="12" borderId="1" xfId="0" applyFont="1" applyFill="1" applyBorder="1" applyAlignment="1">
      <alignment vertical="top" wrapText="1"/>
    </xf>
    <xf numFmtId="0" fontId="3" fillId="10" borderId="1" xfId="0" applyFont="1" applyFill="1" applyBorder="1" applyAlignment="1">
      <alignment horizontal="center" vertical="top" wrapText="1"/>
    </xf>
    <xf numFmtId="0" fontId="3" fillId="11" borderId="1" xfId="0" applyFont="1" applyFill="1" applyBorder="1" applyAlignment="1">
      <alignment horizontal="center" vertical="top" wrapText="1"/>
    </xf>
    <xf numFmtId="0" fontId="1" fillId="15" borderId="1" xfId="0" applyFont="1" applyFill="1" applyBorder="1" applyAlignment="1">
      <alignment horizontal="center" vertical="top" wrapText="1"/>
    </xf>
    <xf numFmtId="0" fontId="9" fillId="21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3" fillId="20" borderId="1" xfId="0" applyFont="1" applyFill="1" applyBorder="1" applyAlignment="1">
      <alignment horizontal="center" vertical="top" wrapText="1"/>
    </xf>
    <xf numFmtId="0" fontId="1" fillId="20" borderId="1" xfId="0" applyFont="1" applyFill="1" applyBorder="1" applyAlignment="1">
      <alignment horizontal="center" vertical="top" wrapText="1"/>
    </xf>
    <xf numFmtId="49" fontId="16" fillId="15" borderId="1" xfId="0" applyNumberFormat="1" applyFont="1" applyFill="1" applyBorder="1" applyAlignment="1">
      <alignment horizontal="center" vertical="top" wrapText="1"/>
    </xf>
    <xf numFmtId="0" fontId="9" fillId="14" borderId="1" xfId="0" applyFont="1" applyFill="1" applyBorder="1" applyAlignment="1">
      <alignment vertical="top" wrapText="1"/>
    </xf>
    <xf numFmtId="0" fontId="20" fillId="19" borderId="1" xfId="0" applyFont="1" applyFill="1" applyBorder="1" applyAlignment="1">
      <alignment vertical="top" wrapText="1"/>
    </xf>
    <xf numFmtId="0" fontId="9" fillId="19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center" vertical="top" wrapText="1"/>
    </xf>
    <xf numFmtId="14" fontId="6" fillId="6" borderId="1" xfId="0" applyNumberFormat="1" applyFont="1" applyFill="1" applyBorder="1" applyAlignment="1">
      <alignment horizontal="center" vertical="top" wrapText="1"/>
    </xf>
    <xf numFmtId="0" fontId="20" fillId="1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top" wrapText="1"/>
    </xf>
    <xf numFmtId="0" fontId="25" fillId="15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6" fillId="17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vertical="top" wrapText="1"/>
    </xf>
    <xf numFmtId="0" fontId="3" fillId="17" borderId="1" xfId="0" applyFont="1" applyFill="1" applyBorder="1" applyAlignment="1">
      <alignment horizontal="center" vertical="top" wrapText="1"/>
    </xf>
    <xf numFmtId="0" fontId="8" fillId="13" borderId="1" xfId="0" applyFont="1" applyFill="1" applyBorder="1" applyAlignment="1">
      <alignment horizontal="center" vertical="top" wrapText="1"/>
    </xf>
    <xf numFmtId="0" fontId="18" fillId="13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top" wrapText="1"/>
    </xf>
    <xf numFmtId="0" fontId="1" fillId="22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center" vertical="top" wrapText="1"/>
    </xf>
    <xf numFmtId="0" fontId="10" fillId="17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7" fillId="18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top" wrapText="1"/>
    </xf>
    <xf numFmtId="0" fontId="6" fillId="24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6" fillId="25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/>
    </xf>
    <xf numFmtId="0" fontId="33" fillId="0" borderId="0" xfId="0" applyFont="1" applyFill="1" applyAlignment="1">
      <alignment vertical="top"/>
    </xf>
    <xf numFmtId="0" fontId="8" fillId="26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6" fillId="27" borderId="1" xfId="0" applyFont="1" applyFill="1" applyBorder="1" applyAlignment="1">
      <alignment horizontal="center" vertical="top" wrapText="1"/>
    </xf>
    <xf numFmtId="49" fontId="16" fillId="27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18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16" fillId="9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18" borderId="1" xfId="0" applyFont="1" applyFill="1" applyBorder="1" applyAlignment="1">
      <alignment horizontal="center" vertical="top" wrapText="1"/>
    </xf>
    <xf numFmtId="0" fontId="7" fillId="18" borderId="2" xfId="0" applyFont="1" applyFill="1" applyBorder="1" applyAlignment="1">
      <alignment horizontal="center" vertical="top" wrapText="1"/>
    </xf>
    <xf numFmtId="0" fontId="7" fillId="18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17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82C836"/>
      <color rgb="FFBCABD7"/>
      <color rgb="FFF1ABA9"/>
      <color rgb="FFF57D97"/>
      <color rgb="FF6397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93"/>
  <sheetViews>
    <sheetView tabSelected="1" view="pageBreakPreview" zoomScale="60" workbookViewId="0">
      <pane xSplit="16" ySplit="3" topLeftCell="Q180" activePane="bottomRight" state="frozen"/>
      <selection pane="topRight" activeCell="Q1" sqref="Q1"/>
      <selection pane="bottomLeft" activeCell="A4" sqref="A4"/>
      <selection pane="bottomRight" activeCell="D202" sqref="D202"/>
    </sheetView>
  </sheetViews>
  <sheetFormatPr defaultRowHeight="15"/>
  <cols>
    <col min="1" max="1" width="8.42578125" style="1" customWidth="1"/>
    <col min="2" max="2" width="126.7109375" style="1" customWidth="1"/>
    <col min="3" max="3" width="12.5703125" style="1" customWidth="1"/>
    <col min="4" max="10" width="9.140625" style="1" customWidth="1"/>
    <col min="11" max="12" width="9.140625" style="1" hidden="1" customWidth="1"/>
    <col min="13" max="13" width="8.28515625" style="1" hidden="1" customWidth="1"/>
    <col min="14" max="17" width="9.140625" style="1" hidden="1" customWidth="1"/>
    <col min="18" max="18" width="9.85546875" style="1" hidden="1" customWidth="1"/>
    <col min="19" max="34" width="9.140625" style="1" hidden="1" customWidth="1"/>
    <col min="35" max="35" width="11.5703125" style="1" customWidth="1"/>
    <col min="36" max="36" width="11.7109375" style="1" customWidth="1"/>
    <col min="37" max="37" width="12.7109375" style="1" customWidth="1"/>
    <col min="38" max="38" width="89.140625" style="1" customWidth="1"/>
    <col min="39" max="16384" width="9.140625" style="1"/>
  </cols>
  <sheetData>
    <row r="1" spans="1:36" ht="20.25">
      <c r="A1" s="112" t="s">
        <v>0</v>
      </c>
      <c r="B1" s="104" t="s">
        <v>1</v>
      </c>
      <c r="C1" s="123" t="s">
        <v>2</v>
      </c>
      <c r="D1" s="123"/>
      <c r="E1" s="123"/>
      <c r="F1" s="123"/>
      <c r="G1" s="123"/>
      <c r="H1" s="123"/>
      <c r="I1" s="106" t="s">
        <v>3</v>
      </c>
      <c r="J1" s="106"/>
      <c r="K1" s="123" t="s">
        <v>2</v>
      </c>
      <c r="L1" s="123"/>
      <c r="M1" s="123"/>
      <c r="N1" s="123"/>
      <c r="O1" s="123"/>
      <c r="P1" s="123"/>
      <c r="Q1" s="106" t="s">
        <v>3</v>
      </c>
      <c r="R1" s="106"/>
      <c r="S1" s="123" t="s">
        <v>2</v>
      </c>
      <c r="T1" s="123"/>
      <c r="U1" s="123"/>
      <c r="V1" s="123"/>
      <c r="W1" s="123"/>
      <c r="X1" s="123"/>
      <c r="Y1" s="106" t="s">
        <v>3</v>
      </c>
      <c r="Z1" s="106"/>
      <c r="AA1" s="123" t="s">
        <v>2</v>
      </c>
      <c r="AB1" s="123"/>
      <c r="AC1" s="123"/>
      <c r="AD1" s="123"/>
      <c r="AE1" s="123"/>
      <c r="AF1" s="123"/>
      <c r="AG1" s="106" t="s">
        <v>3</v>
      </c>
      <c r="AH1" s="106"/>
      <c r="AI1" s="124" t="s">
        <v>3</v>
      </c>
      <c r="AJ1" s="124"/>
    </row>
    <row r="2" spans="1:36" ht="18.75">
      <c r="A2" s="112"/>
      <c r="B2" s="104"/>
      <c r="C2" s="105" t="s">
        <v>4</v>
      </c>
      <c r="D2" s="105"/>
      <c r="E2" s="105" t="s">
        <v>5</v>
      </c>
      <c r="F2" s="105"/>
      <c r="G2" s="105" t="s">
        <v>6</v>
      </c>
      <c r="H2" s="105"/>
      <c r="I2" s="106" t="s">
        <v>7</v>
      </c>
      <c r="J2" s="106"/>
      <c r="K2" s="105" t="s">
        <v>8</v>
      </c>
      <c r="L2" s="105"/>
      <c r="M2" s="105" t="s">
        <v>9</v>
      </c>
      <c r="N2" s="105"/>
      <c r="O2" s="105" t="s">
        <v>10</v>
      </c>
      <c r="P2" s="105"/>
      <c r="Q2" s="106" t="s">
        <v>11</v>
      </c>
      <c r="R2" s="106"/>
      <c r="S2" s="105" t="s">
        <v>12</v>
      </c>
      <c r="T2" s="105"/>
      <c r="U2" s="105" t="s">
        <v>13</v>
      </c>
      <c r="V2" s="105"/>
      <c r="W2" s="105" t="s">
        <v>14</v>
      </c>
      <c r="X2" s="105"/>
      <c r="Y2" s="106" t="s">
        <v>15</v>
      </c>
      <c r="Z2" s="106"/>
      <c r="AA2" s="105" t="s">
        <v>16</v>
      </c>
      <c r="AB2" s="105"/>
      <c r="AC2" s="105" t="s">
        <v>17</v>
      </c>
      <c r="AD2" s="105"/>
      <c r="AE2" s="105" t="s">
        <v>18</v>
      </c>
      <c r="AF2" s="105"/>
      <c r="AG2" s="106" t="s">
        <v>19</v>
      </c>
      <c r="AH2" s="106"/>
      <c r="AI2" s="115" t="s">
        <v>20</v>
      </c>
      <c r="AJ2" s="115"/>
    </row>
    <row r="3" spans="1:36" ht="20.25">
      <c r="A3" s="104" t="s">
        <v>21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81"/>
      <c r="AJ3" s="81"/>
    </row>
    <row r="4" spans="1:36" ht="18.75">
      <c r="A4" s="2">
        <v>1</v>
      </c>
      <c r="B4" s="3" t="s">
        <v>22</v>
      </c>
      <c r="C4" s="121">
        <f>SUM(C5:D6)</f>
        <v>3</v>
      </c>
      <c r="D4" s="122"/>
      <c r="E4" s="121">
        <f>SUM(E5:F6)</f>
        <v>3</v>
      </c>
      <c r="F4" s="122"/>
      <c r="G4" s="121">
        <f>SUM(G5:H6)</f>
        <v>2</v>
      </c>
      <c r="H4" s="122"/>
      <c r="I4" s="106">
        <f>C4+E4+G4</f>
        <v>8</v>
      </c>
      <c r="J4" s="106"/>
      <c r="K4" s="113">
        <f>K5+K6</f>
        <v>0</v>
      </c>
      <c r="L4" s="113"/>
      <c r="M4" s="113">
        <f t="shared" ref="M4" si="0">M5+M6</f>
        <v>0</v>
      </c>
      <c r="N4" s="113"/>
      <c r="O4" s="113">
        <f t="shared" ref="O4" si="1">O5+O6</f>
        <v>0</v>
      </c>
      <c r="P4" s="113"/>
      <c r="Q4" s="106">
        <f>K4+M4+O4</f>
        <v>0</v>
      </c>
      <c r="R4" s="106"/>
      <c r="S4" s="113">
        <f>SUM(S5:T6)</f>
        <v>0</v>
      </c>
      <c r="T4" s="113"/>
      <c r="U4" s="113">
        <f t="shared" ref="U4" si="2">SUM(U5:V6)</f>
        <v>0</v>
      </c>
      <c r="V4" s="113"/>
      <c r="W4" s="113">
        <f t="shared" ref="W4" si="3">SUM(W5:X6)</f>
        <v>0</v>
      </c>
      <c r="X4" s="113"/>
      <c r="Y4" s="106">
        <f>SUM(S4+U4+W4)</f>
        <v>0</v>
      </c>
      <c r="Z4" s="106"/>
      <c r="AA4" s="113">
        <f>SUM(AA5:AB6)</f>
        <v>0</v>
      </c>
      <c r="AB4" s="113"/>
      <c r="AC4" s="113">
        <f t="shared" ref="AC4" si="4">SUM(AC5:AD6)</f>
        <v>0</v>
      </c>
      <c r="AD4" s="113"/>
      <c r="AE4" s="113">
        <f t="shared" ref="AE4" si="5">SUM(AE5:AF6)</f>
        <v>0</v>
      </c>
      <c r="AF4" s="113"/>
      <c r="AG4" s="106">
        <f>AA4+AC4+AE4</f>
        <v>0</v>
      </c>
      <c r="AH4" s="106"/>
      <c r="AI4" s="106">
        <f>I4+Q4+Y4+AG4</f>
        <v>8</v>
      </c>
      <c r="AJ4" s="106"/>
    </row>
    <row r="5" spans="1:36" ht="18.75">
      <c r="A5" s="4" t="s">
        <v>23</v>
      </c>
      <c r="B5" s="5" t="s">
        <v>24</v>
      </c>
      <c r="C5" s="116">
        <v>3</v>
      </c>
      <c r="D5" s="116"/>
      <c r="E5" s="116">
        <v>3</v>
      </c>
      <c r="F5" s="116"/>
      <c r="G5" s="116">
        <v>2</v>
      </c>
      <c r="H5" s="116"/>
      <c r="I5" s="106">
        <f t="shared" ref="I5:I39" si="6">C5+E5+G5</f>
        <v>8</v>
      </c>
      <c r="J5" s="106"/>
      <c r="K5" s="116">
        <v>0</v>
      </c>
      <c r="L5" s="116"/>
      <c r="M5" s="116">
        <v>0</v>
      </c>
      <c r="N5" s="116"/>
      <c r="O5" s="116">
        <v>0</v>
      </c>
      <c r="P5" s="116"/>
      <c r="Q5" s="106">
        <f t="shared" ref="Q5:Q6" si="7">K5+M5+O5</f>
        <v>0</v>
      </c>
      <c r="R5" s="106"/>
      <c r="S5" s="116">
        <v>0</v>
      </c>
      <c r="T5" s="116"/>
      <c r="U5" s="116">
        <v>0</v>
      </c>
      <c r="V5" s="116"/>
      <c r="W5" s="116">
        <v>0</v>
      </c>
      <c r="X5" s="116"/>
      <c r="Y5" s="106">
        <f t="shared" ref="Y5:Y39" si="8">SUM(S5+U5+W5)</f>
        <v>0</v>
      </c>
      <c r="Z5" s="106"/>
      <c r="AA5" s="116">
        <v>0</v>
      </c>
      <c r="AB5" s="116"/>
      <c r="AC5" s="116">
        <v>0</v>
      </c>
      <c r="AD5" s="116"/>
      <c r="AE5" s="116">
        <v>0</v>
      </c>
      <c r="AF5" s="116"/>
      <c r="AG5" s="106">
        <f t="shared" ref="AG5:AG11" si="9">AA5+AC5+AE5</f>
        <v>0</v>
      </c>
      <c r="AH5" s="106"/>
      <c r="AI5" s="114">
        <f t="shared" ref="AI5:AI39" si="10">I5+Q5+Y5+AG5</f>
        <v>8</v>
      </c>
      <c r="AJ5" s="114"/>
    </row>
    <row r="6" spans="1:36" ht="18.75">
      <c r="A6" s="4" t="s">
        <v>25</v>
      </c>
      <c r="B6" s="5" t="s">
        <v>26</v>
      </c>
      <c r="C6" s="116">
        <v>0</v>
      </c>
      <c r="D6" s="116"/>
      <c r="E6" s="116">
        <v>0</v>
      </c>
      <c r="F6" s="116"/>
      <c r="G6" s="116">
        <v>0</v>
      </c>
      <c r="H6" s="116"/>
      <c r="I6" s="106">
        <f t="shared" si="6"/>
        <v>0</v>
      </c>
      <c r="J6" s="106"/>
      <c r="K6" s="116">
        <v>0</v>
      </c>
      <c r="L6" s="116"/>
      <c r="M6" s="116">
        <v>0</v>
      </c>
      <c r="N6" s="116"/>
      <c r="O6" s="116">
        <v>0</v>
      </c>
      <c r="P6" s="116"/>
      <c r="Q6" s="106">
        <f t="shared" si="7"/>
        <v>0</v>
      </c>
      <c r="R6" s="106"/>
      <c r="S6" s="116">
        <v>0</v>
      </c>
      <c r="T6" s="116"/>
      <c r="U6" s="116">
        <v>0</v>
      </c>
      <c r="V6" s="116"/>
      <c r="W6" s="116">
        <v>0</v>
      </c>
      <c r="X6" s="116"/>
      <c r="Y6" s="106">
        <f t="shared" si="8"/>
        <v>0</v>
      </c>
      <c r="Z6" s="106"/>
      <c r="AA6" s="116">
        <v>0</v>
      </c>
      <c r="AB6" s="116"/>
      <c r="AC6" s="116">
        <v>0</v>
      </c>
      <c r="AD6" s="116"/>
      <c r="AE6" s="116">
        <v>0</v>
      </c>
      <c r="AF6" s="116"/>
      <c r="AG6" s="106">
        <f t="shared" si="9"/>
        <v>0</v>
      </c>
      <c r="AH6" s="106"/>
      <c r="AI6" s="114">
        <f t="shared" si="10"/>
        <v>0</v>
      </c>
      <c r="AJ6" s="114"/>
    </row>
    <row r="7" spans="1:36" ht="18.75">
      <c r="A7" s="2">
        <v>2</v>
      </c>
      <c r="B7" s="3" t="s">
        <v>27</v>
      </c>
      <c r="C7" s="121">
        <f>SUM(C8:D11)</f>
        <v>3</v>
      </c>
      <c r="D7" s="122"/>
      <c r="E7" s="121">
        <f t="shared" ref="E7" si="11">SUM(E8:F11)</f>
        <v>3</v>
      </c>
      <c r="F7" s="122"/>
      <c r="G7" s="121">
        <f t="shared" ref="G7" si="12">SUM(G8:H11)</f>
        <v>2</v>
      </c>
      <c r="H7" s="122"/>
      <c r="I7" s="106">
        <f t="shared" si="6"/>
        <v>8</v>
      </c>
      <c r="J7" s="106"/>
      <c r="K7" s="113">
        <f>K8+K9+K10+K11</f>
        <v>0</v>
      </c>
      <c r="L7" s="113"/>
      <c r="M7" s="113">
        <f t="shared" ref="M7" si="13">M8+M9+M10+M11</f>
        <v>0</v>
      </c>
      <c r="N7" s="113"/>
      <c r="O7" s="113">
        <f t="shared" ref="O7" si="14">O8+O9+O10+O11</f>
        <v>0</v>
      </c>
      <c r="P7" s="113"/>
      <c r="Q7" s="106">
        <f>SUM(K7:P7)</f>
        <v>0</v>
      </c>
      <c r="R7" s="106"/>
      <c r="S7" s="113">
        <f>SUM(S8:T11)</f>
        <v>0</v>
      </c>
      <c r="T7" s="113"/>
      <c r="U7" s="113">
        <f t="shared" ref="U7" si="15">SUM(U8:V11)</f>
        <v>0</v>
      </c>
      <c r="V7" s="113"/>
      <c r="W7" s="113">
        <f t="shared" ref="W7" si="16">SUM(W8:X11)</f>
        <v>0</v>
      </c>
      <c r="X7" s="113"/>
      <c r="Y7" s="106">
        <f t="shared" si="8"/>
        <v>0</v>
      </c>
      <c r="Z7" s="106"/>
      <c r="AA7" s="113">
        <f>SUM(AA8:AB11)</f>
        <v>0</v>
      </c>
      <c r="AB7" s="113"/>
      <c r="AC7" s="113">
        <f t="shared" ref="AC7" si="17">SUM(AC8:AD11)</f>
        <v>0</v>
      </c>
      <c r="AD7" s="113"/>
      <c r="AE7" s="113">
        <f t="shared" ref="AE7" si="18">SUM(AE8:AF11)</f>
        <v>0</v>
      </c>
      <c r="AF7" s="113"/>
      <c r="AG7" s="106">
        <f t="shared" si="9"/>
        <v>0</v>
      </c>
      <c r="AH7" s="106"/>
      <c r="AI7" s="106">
        <f t="shared" si="10"/>
        <v>8</v>
      </c>
      <c r="AJ7" s="106"/>
    </row>
    <row r="8" spans="1:36" ht="18.75">
      <c r="A8" s="4" t="s">
        <v>28</v>
      </c>
      <c r="B8" s="5" t="s">
        <v>29</v>
      </c>
      <c r="C8" s="116">
        <v>3</v>
      </c>
      <c r="D8" s="116"/>
      <c r="E8" s="116">
        <v>2</v>
      </c>
      <c r="F8" s="116"/>
      <c r="G8" s="116">
        <v>2</v>
      </c>
      <c r="H8" s="116"/>
      <c r="I8" s="106">
        <f t="shared" si="6"/>
        <v>7</v>
      </c>
      <c r="J8" s="106"/>
      <c r="K8" s="116">
        <v>0</v>
      </c>
      <c r="L8" s="116"/>
      <c r="M8" s="116">
        <v>0</v>
      </c>
      <c r="N8" s="116"/>
      <c r="O8" s="116">
        <v>0</v>
      </c>
      <c r="P8" s="116"/>
      <c r="Q8" s="106">
        <f t="shared" ref="Q8:Q11" si="19">SUM(K8:P8)</f>
        <v>0</v>
      </c>
      <c r="R8" s="106"/>
      <c r="S8" s="116">
        <v>0</v>
      </c>
      <c r="T8" s="116"/>
      <c r="U8" s="116">
        <v>0</v>
      </c>
      <c r="V8" s="116"/>
      <c r="W8" s="116">
        <v>0</v>
      </c>
      <c r="X8" s="116"/>
      <c r="Y8" s="106">
        <f t="shared" si="8"/>
        <v>0</v>
      </c>
      <c r="Z8" s="106"/>
      <c r="AA8" s="116">
        <v>0</v>
      </c>
      <c r="AB8" s="116"/>
      <c r="AC8" s="116">
        <v>0</v>
      </c>
      <c r="AD8" s="116"/>
      <c r="AE8" s="116">
        <v>0</v>
      </c>
      <c r="AF8" s="116"/>
      <c r="AG8" s="106">
        <f t="shared" si="9"/>
        <v>0</v>
      </c>
      <c r="AH8" s="106"/>
      <c r="AI8" s="114">
        <f t="shared" si="10"/>
        <v>7</v>
      </c>
      <c r="AJ8" s="114"/>
    </row>
    <row r="9" spans="1:36" ht="18.75">
      <c r="A9" s="4" t="s">
        <v>30</v>
      </c>
      <c r="B9" s="5" t="s">
        <v>31</v>
      </c>
      <c r="C9" s="116">
        <v>0</v>
      </c>
      <c r="D9" s="116"/>
      <c r="E9" s="116">
        <v>1</v>
      </c>
      <c r="F9" s="116"/>
      <c r="G9" s="116">
        <v>0</v>
      </c>
      <c r="H9" s="116"/>
      <c r="I9" s="106">
        <f t="shared" si="6"/>
        <v>1</v>
      </c>
      <c r="J9" s="106"/>
      <c r="K9" s="116">
        <v>0</v>
      </c>
      <c r="L9" s="116"/>
      <c r="M9" s="116">
        <v>0</v>
      </c>
      <c r="N9" s="116"/>
      <c r="O9" s="116">
        <v>0</v>
      </c>
      <c r="P9" s="116"/>
      <c r="Q9" s="106">
        <f t="shared" si="19"/>
        <v>0</v>
      </c>
      <c r="R9" s="106"/>
      <c r="S9" s="116">
        <v>0</v>
      </c>
      <c r="T9" s="116"/>
      <c r="U9" s="116">
        <v>0</v>
      </c>
      <c r="V9" s="116"/>
      <c r="W9" s="116">
        <v>0</v>
      </c>
      <c r="X9" s="116"/>
      <c r="Y9" s="106">
        <f t="shared" si="8"/>
        <v>0</v>
      </c>
      <c r="Z9" s="106"/>
      <c r="AA9" s="116">
        <v>0</v>
      </c>
      <c r="AB9" s="116"/>
      <c r="AC9" s="116">
        <v>0</v>
      </c>
      <c r="AD9" s="116"/>
      <c r="AE9" s="116">
        <v>0</v>
      </c>
      <c r="AF9" s="116"/>
      <c r="AG9" s="106">
        <f t="shared" si="9"/>
        <v>0</v>
      </c>
      <c r="AH9" s="106"/>
      <c r="AI9" s="114">
        <f t="shared" si="10"/>
        <v>1</v>
      </c>
      <c r="AJ9" s="114"/>
    </row>
    <row r="10" spans="1:36" ht="18.75">
      <c r="A10" s="4" t="s">
        <v>32</v>
      </c>
      <c r="B10" s="5" t="s">
        <v>33</v>
      </c>
      <c r="C10" s="116">
        <v>0</v>
      </c>
      <c r="D10" s="116"/>
      <c r="E10" s="116">
        <v>0</v>
      </c>
      <c r="F10" s="116"/>
      <c r="G10" s="116">
        <v>0</v>
      </c>
      <c r="H10" s="116"/>
      <c r="I10" s="106">
        <f t="shared" si="6"/>
        <v>0</v>
      </c>
      <c r="J10" s="106"/>
      <c r="K10" s="116">
        <v>0</v>
      </c>
      <c r="L10" s="116"/>
      <c r="M10" s="116">
        <v>0</v>
      </c>
      <c r="N10" s="116"/>
      <c r="O10" s="116">
        <v>0</v>
      </c>
      <c r="P10" s="116"/>
      <c r="Q10" s="106">
        <f t="shared" si="19"/>
        <v>0</v>
      </c>
      <c r="R10" s="106"/>
      <c r="S10" s="116">
        <v>0</v>
      </c>
      <c r="T10" s="116"/>
      <c r="U10" s="116">
        <v>0</v>
      </c>
      <c r="V10" s="116"/>
      <c r="W10" s="116">
        <v>0</v>
      </c>
      <c r="X10" s="116"/>
      <c r="Y10" s="106">
        <f t="shared" si="8"/>
        <v>0</v>
      </c>
      <c r="Z10" s="106"/>
      <c r="AA10" s="116">
        <v>0</v>
      </c>
      <c r="AB10" s="116"/>
      <c r="AC10" s="116">
        <v>0</v>
      </c>
      <c r="AD10" s="116"/>
      <c r="AE10" s="116">
        <v>0</v>
      </c>
      <c r="AF10" s="116"/>
      <c r="AG10" s="106">
        <f t="shared" si="9"/>
        <v>0</v>
      </c>
      <c r="AH10" s="106"/>
      <c r="AI10" s="114">
        <f t="shared" si="10"/>
        <v>0</v>
      </c>
      <c r="AJ10" s="114"/>
    </row>
    <row r="11" spans="1:36" ht="33">
      <c r="A11" s="4" t="s">
        <v>34</v>
      </c>
      <c r="B11" s="5" t="s">
        <v>35</v>
      </c>
      <c r="C11" s="116">
        <v>0</v>
      </c>
      <c r="D11" s="116"/>
      <c r="E11" s="116">
        <v>0</v>
      </c>
      <c r="F11" s="116"/>
      <c r="G11" s="116">
        <v>0</v>
      </c>
      <c r="H11" s="116"/>
      <c r="I11" s="106">
        <f t="shared" si="6"/>
        <v>0</v>
      </c>
      <c r="J11" s="106"/>
      <c r="K11" s="116">
        <v>0</v>
      </c>
      <c r="L11" s="116"/>
      <c r="M11" s="116">
        <v>0</v>
      </c>
      <c r="N11" s="116"/>
      <c r="O11" s="116">
        <v>0</v>
      </c>
      <c r="P11" s="116"/>
      <c r="Q11" s="106">
        <f t="shared" si="19"/>
        <v>0</v>
      </c>
      <c r="R11" s="106"/>
      <c r="S11" s="116">
        <v>0</v>
      </c>
      <c r="T11" s="116"/>
      <c r="U11" s="116">
        <v>0</v>
      </c>
      <c r="V11" s="116"/>
      <c r="W11" s="116">
        <v>0</v>
      </c>
      <c r="X11" s="116"/>
      <c r="Y11" s="106">
        <f t="shared" si="8"/>
        <v>0</v>
      </c>
      <c r="Z11" s="106"/>
      <c r="AA11" s="116">
        <v>0</v>
      </c>
      <c r="AB11" s="116"/>
      <c r="AC11" s="116">
        <v>0</v>
      </c>
      <c r="AD11" s="116"/>
      <c r="AE11" s="116">
        <v>0</v>
      </c>
      <c r="AF11" s="116"/>
      <c r="AG11" s="106">
        <f t="shared" si="9"/>
        <v>0</v>
      </c>
      <c r="AH11" s="106"/>
      <c r="AI11" s="114">
        <f t="shared" si="10"/>
        <v>0</v>
      </c>
      <c r="AJ11" s="114"/>
    </row>
    <row r="12" spans="1:36" ht="18.75">
      <c r="A12" s="2">
        <v>3</v>
      </c>
      <c r="B12" s="6" t="s">
        <v>36</v>
      </c>
      <c r="C12" s="113">
        <f>SUM(C13:D22)</f>
        <v>39</v>
      </c>
      <c r="D12" s="113"/>
      <c r="E12" s="113">
        <f t="shared" ref="E12" si="20">SUM(E13:F22)</f>
        <v>13</v>
      </c>
      <c r="F12" s="113"/>
      <c r="G12" s="113">
        <f t="shared" ref="G12" si="21">SUM(G13:H22)</f>
        <v>9</v>
      </c>
      <c r="H12" s="113"/>
      <c r="I12" s="106">
        <f t="shared" si="6"/>
        <v>61</v>
      </c>
      <c r="J12" s="106"/>
      <c r="K12" s="113">
        <f>SUM(K13:L22)</f>
        <v>0</v>
      </c>
      <c r="L12" s="113"/>
      <c r="M12" s="113">
        <f t="shared" ref="M12" si="22">SUM(M13:N22)</f>
        <v>0</v>
      </c>
      <c r="N12" s="113"/>
      <c r="O12" s="113">
        <f t="shared" ref="O12" si="23">SUM(O13:P22)</f>
        <v>0</v>
      </c>
      <c r="P12" s="113"/>
      <c r="Q12" s="106">
        <f>SUM(K12:P12)</f>
        <v>0</v>
      </c>
      <c r="R12" s="106"/>
      <c r="S12" s="113">
        <f>SUM(S13:T22)</f>
        <v>0</v>
      </c>
      <c r="T12" s="113"/>
      <c r="U12" s="113">
        <f t="shared" ref="U12" si="24">SUM(U13:V22)</f>
        <v>0</v>
      </c>
      <c r="V12" s="113"/>
      <c r="W12" s="113">
        <f t="shared" ref="W12" si="25">SUM(W13:X22)</f>
        <v>0</v>
      </c>
      <c r="X12" s="113"/>
      <c r="Y12" s="106">
        <f t="shared" si="8"/>
        <v>0</v>
      </c>
      <c r="Z12" s="106"/>
      <c r="AA12" s="113">
        <f>SUM(AA13:AB22)</f>
        <v>0</v>
      </c>
      <c r="AB12" s="113"/>
      <c r="AC12" s="113">
        <f t="shared" ref="AC12" si="26">SUM(AC13:AD22)</f>
        <v>0</v>
      </c>
      <c r="AD12" s="113"/>
      <c r="AE12" s="113">
        <f t="shared" ref="AE12" si="27">SUM(AE13:AF22)</f>
        <v>0</v>
      </c>
      <c r="AF12" s="113"/>
      <c r="AG12" s="106">
        <f>AA12+AC12+AE12</f>
        <v>0</v>
      </c>
      <c r="AH12" s="106"/>
      <c r="AI12" s="106">
        <f t="shared" si="10"/>
        <v>61</v>
      </c>
      <c r="AJ12" s="106"/>
    </row>
    <row r="13" spans="1:36" ht="18.75">
      <c r="A13" s="4" t="s">
        <v>37</v>
      </c>
      <c r="B13" s="77" t="s">
        <v>38</v>
      </c>
      <c r="C13" s="116">
        <v>0</v>
      </c>
      <c r="D13" s="116"/>
      <c r="E13" s="116">
        <v>0</v>
      </c>
      <c r="F13" s="116"/>
      <c r="G13" s="116">
        <v>0</v>
      </c>
      <c r="H13" s="116"/>
      <c r="I13" s="106">
        <f t="shared" si="6"/>
        <v>0</v>
      </c>
      <c r="J13" s="106"/>
      <c r="K13" s="116">
        <v>0</v>
      </c>
      <c r="L13" s="116"/>
      <c r="M13" s="116">
        <v>0</v>
      </c>
      <c r="N13" s="116"/>
      <c r="O13" s="116">
        <v>0</v>
      </c>
      <c r="P13" s="116"/>
      <c r="Q13" s="106">
        <f t="shared" ref="Q13:Q22" si="28">SUM(K13:P13)</f>
        <v>0</v>
      </c>
      <c r="R13" s="106"/>
      <c r="S13" s="116">
        <v>0</v>
      </c>
      <c r="T13" s="116"/>
      <c r="U13" s="116">
        <v>0</v>
      </c>
      <c r="V13" s="116"/>
      <c r="W13" s="116">
        <v>0</v>
      </c>
      <c r="X13" s="116"/>
      <c r="Y13" s="106">
        <f t="shared" si="8"/>
        <v>0</v>
      </c>
      <c r="Z13" s="106"/>
      <c r="AA13" s="116">
        <v>0</v>
      </c>
      <c r="AB13" s="116"/>
      <c r="AC13" s="116">
        <v>0</v>
      </c>
      <c r="AD13" s="116"/>
      <c r="AE13" s="116">
        <v>0</v>
      </c>
      <c r="AF13" s="116"/>
      <c r="AG13" s="106">
        <f t="shared" ref="AG13:AG39" si="29">AA13+AC13+AE13</f>
        <v>0</v>
      </c>
      <c r="AH13" s="106"/>
      <c r="AI13" s="114">
        <f t="shared" si="10"/>
        <v>0</v>
      </c>
      <c r="AJ13" s="114"/>
    </row>
    <row r="14" spans="1:36" ht="18.75">
      <c r="A14" s="4" t="s">
        <v>39</v>
      </c>
      <c r="B14" s="77" t="s">
        <v>40</v>
      </c>
      <c r="C14" s="116">
        <v>0</v>
      </c>
      <c r="D14" s="116"/>
      <c r="E14" s="116">
        <v>0</v>
      </c>
      <c r="F14" s="116"/>
      <c r="G14" s="116">
        <v>0</v>
      </c>
      <c r="H14" s="116"/>
      <c r="I14" s="106">
        <f t="shared" si="6"/>
        <v>0</v>
      </c>
      <c r="J14" s="106"/>
      <c r="K14" s="116">
        <v>0</v>
      </c>
      <c r="L14" s="116"/>
      <c r="M14" s="116">
        <v>0</v>
      </c>
      <c r="N14" s="116"/>
      <c r="O14" s="116">
        <v>0</v>
      </c>
      <c r="P14" s="116"/>
      <c r="Q14" s="106">
        <f t="shared" si="28"/>
        <v>0</v>
      </c>
      <c r="R14" s="106"/>
      <c r="S14" s="116">
        <v>0</v>
      </c>
      <c r="T14" s="116"/>
      <c r="U14" s="116">
        <v>0</v>
      </c>
      <c r="V14" s="116"/>
      <c r="W14" s="116">
        <v>0</v>
      </c>
      <c r="X14" s="116"/>
      <c r="Y14" s="106">
        <f t="shared" si="8"/>
        <v>0</v>
      </c>
      <c r="Z14" s="106"/>
      <c r="AA14" s="116">
        <v>0</v>
      </c>
      <c r="AB14" s="116"/>
      <c r="AC14" s="116">
        <v>0</v>
      </c>
      <c r="AD14" s="116"/>
      <c r="AE14" s="116">
        <v>0</v>
      </c>
      <c r="AF14" s="116"/>
      <c r="AG14" s="106">
        <f t="shared" si="29"/>
        <v>0</v>
      </c>
      <c r="AH14" s="106"/>
      <c r="AI14" s="114">
        <f t="shared" si="10"/>
        <v>0</v>
      </c>
      <c r="AJ14" s="114"/>
    </row>
    <row r="15" spans="1:36" ht="33">
      <c r="A15" s="4" t="s">
        <v>41</v>
      </c>
      <c r="B15" s="77" t="s">
        <v>42</v>
      </c>
      <c r="C15" s="116">
        <v>0</v>
      </c>
      <c r="D15" s="116"/>
      <c r="E15" s="116">
        <v>0</v>
      </c>
      <c r="F15" s="116"/>
      <c r="G15" s="116">
        <v>0</v>
      </c>
      <c r="H15" s="116"/>
      <c r="I15" s="106">
        <f t="shared" si="6"/>
        <v>0</v>
      </c>
      <c r="J15" s="106"/>
      <c r="K15" s="116">
        <v>0</v>
      </c>
      <c r="L15" s="116"/>
      <c r="M15" s="116">
        <v>0</v>
      </c>
      <c r="N15" s="116"/>
      <c r="O15" s="116">
        <v>0</v>
      </c>
      <c r="P15" s="116"/>
      <c r="Q15" s="106">
        <f t="shared" si="28"/>
        <v>0</v>
      </c>
      <c r="R15" s="106"/>
      <c r="S15" s="116">
        <v>0</v>
      </c>
      <c r="T15" s="116"/>
      <c r="U15" s="116">
        <v>0</v>
      </c>
      <c r="V15" s="116"/>
      <c r="W15" s="116">
        <v>0</v>
      </c>
      <c r="X15" s="116"/>
      <c r="Y15" s="106">
        <f t="shared" si="8"/>
        <v>0</v>
      </c>
      <c r="Z15" s="106"/>
      <c r="AA15" s="116">
        <v>0</v>
      </c>
      <c r="AB15" s="116"/>
      <c r="AC15" s="116">
        <v>0</v>
      </c>
      <c r="AD15" s="116"/>
      <c r="AE15" s="116">
        <v>0</v>
      </c>
      <c r="AF15" s="116"/>
      <c r="AG15" s="106">
        <f t="shared" si="29"/>
        <v>0</v>
      </c>
      <c r="AH15" s="106"/>
      <c r="AI15" s="114">
        <f t="shared" si="10"/>
        <v>0</v>
      </c>
      <c r="AJ15" s="114"/>
    </row>
    <row r="16" spans="1:36" ht="18.75">
      <c r="A16" s="4" t="s">
        <v>43</v>
      </c>
      <c r="B16" s="77" t="s">
        <v>44</v>
      </c>
      <c r="C16" s="116">
        <v>11</v>
      </c>
      <c r="D16" s="116"/>
      <c r="E16" s="116">
        <v>3</v>
      </c>
      <c r="F16" s="116"/>
      <c r="G16" s="116">
        <v>5</v>
      </c>
      <c r="H16" s="116"/>
      <c r="I16" s="106">
        <f t="shared" si="6"/>
        <v>19</v>
      </c>
      <c r="J16" s="106"/>
      <c r="K16" s="116">
        <v>0</v>
      </c>
      <c r="L16" s="116"/>
      <c r="M16" s="116">
        <v>0</v>
      </c>
      <c r="N16" s="116"/>
      <c r="O16" s="116">
        <v>0</v>
      </c>
      <c r="P16" s="116"/>
      <c r="Q16" s="106">
        <f t="shared" si="28"/>
        <v>0</v>
      </c>
      <c r="R16" s="106"/>
      <c r="S16" s="116">
        <v>0</v>
      </c>
      <c r="T16" s="116"/>
      <c r="U16" s="116">
        <v>0</v>
      </c>
      <c r="V16" s="116"/>
      <c r="W16" s="116">
        <v>0</v>
      </c>
      <c r="X16" s="116"/>
      <c r="Y16" s="106">
        <f t="shared" si="8"/>
        <v>0</v>
      </c>
      <c r="Z16" s="106"/>
      <c r="AA16" s="116">
        <v>0</v>
      </c>
      <c r="AB16" s="116"/>
      <c r="AC16" s="116">
        <v>0</v>
      </c>
      <c r="AD16" s="116"/>
      <c r="AE16" s="116">
        <v>0</v>
      </c>
      <c r="AF16" s="116"/>
      <c r="AG16" s="106">
        <f t="shared" si="29"/>
        <v>0</v>
      </c>
      <c r="AH16" s="106"/>
      <c r="AI16" s="114">
        <f t="shared" si="10"/>
        <v>19</v>
      </c>
      <c r="AJ16" s="114"/>
    </row>
    <row r="17" spans="1:36" ht="18.75">
      <c r="A17" s="4" t="s">
        <v>45</v>
      </c>
      <c r="B17" s="77" t="s">
        <v>46</v>
      </c>
      <c r="C17" s="116">
        <v>0</v>
      </c>
      <c r="D17" s="116"/>
      <c r="E17" s="116">
        <v>0</v>
      </c>
      <c r="F17" s="116"/>
      <c r="G17" s="116">
        <v>0</v>
      </c>
      <c r="H17" s="116"/>
      <c r="I17" s="106">
        <f t="shared" si="6"/>
        <v>0</v>
      </c>
      <c r="J17" s="106"/>
      <c r="K17" s="116">
        <v>0</v>
      </c>
      <c r="L17" s="116"/>
      <c r="M17" s="116">
        <v>0</v>
      </c>
      <c r="N17" s="116"/>
      <c r="O17" s="116">
        <v>0</v>
      </c>
      <c r="P17" s="116"/>
      <c r="Q17" s="106">
        <f t="shared" si="28"/>
        <v>0</v>
      </c>
      <c r="R17" s="106"/>
      <c r="S17" s="116">
        <v>0</v>
      </c>
      <c r="T17" s="116"/>
      <c r="U17" s="116">
        <v>0</v>
      </c>
      <c r="V17" s="116"/>
      <c r="W17" s="116">
        <v>0</v>
      </c>
      <c r="X17" s="116"/>
      <c r="Y17" s="106">
        <f t="shared" si="8"/>
        <v>0</v>
      </c>
      <c r="Z17" s="106"/>
      <c r="AA17" s="116">
        <v>0</v>
      </c>
      <c r="AB17" s="116"/>
      <c r="AC17" s="116">
        <v>0</v>
      </c>
      <c r="AD17" s="116"/>
      <c r="AE17" s="116">
        <v>0</v>
      </c>
      <c r="AF17" s="116"/>
      <c r="AG17" s="106">
        <f t="shared" si="29"/>
        <v>0</v>
      </c>
      <c r="AH17" s="106"/>
      <c r="AI17" s="114">
        <f t="shared" si="10"/>
        <v>0</v>
      </c>
      <c r="AJ17" s="114"/>
    </row>
    <row r="18" spans="1:36" ht="18.75">
      <c r="A18" s="4" t="s">
        <v>47</v>
      </c>
      <c r="B18" s="77" t="s">
        <v>48</v>
      </c>
      <c r="C18" s="116">
        <v>19</v>
      </c>
      <c r="D18" s="116"/>
      <c r="E18" s="116">
        <v>2</v>
      </c>
      <c r="F18" s="116"/>
      <c r="G18" s="116">
        <v>0</v>
      </c>
      <c r="H18" s="116"/>
      <c r="I18" s="106">
        <f t="shared" si="6"/>
        <v>21</v>
      </c>
      <c r="J18" s="106"/>
      <c r="K18" s="116">
        <v>0</v>
      </c>
      <c r="L18" s="116"/>
      <c r="M18" s="116">
        <v>0</v>
      </c>
      <c r="N18" s="116"/>
      <c r="O18" s="116">
        <v>0</v>
      </c>
      <c r="P18" s="116"/>
      <c r="Q18" s="106">
        <f t="shared" si="28"/>
        <v>0</v>
      </c>
      <c r="R18" s="106"/>
      <c r="S18" s="116">
        <v>0</v>
      </c>
      <c r="T18" s="116"/>
      <c r="U18" s="116">
        <v>0</v>
      </c>
      <c r="V18" s="116"/>
      <c r="W18" s="116">
        <v>0</v>
      </c>
      <c r="X18" s="116"/>
      <c r="Y18" s="106">
        <f t="shared" si="8"/>
        <v>0</v>
      </c>
      <c r="Z18" s="106"/>
      <c r="AA18" s="116">
        <v>0</v>
      </c>
      <c r="AB18" s="116"/>
      <c r="AC18" s="116">
        <v>0</v>
      </c>
      <c r="AD18" s="116"/>
      <c r="AE18" s="116">
        <v>0</v>
      </c>
      <c r="AF18" s="116"/>
      <c r="AG18" s="106">
        <f t="shared" si="29"/>
        <v>0</v>
      </c>
      <c r="AH18" s="106"/>
      <c r="AI18" s="114">
        <f t="shared" si="10"/>
        <v>21</v>
      </c>
      <c r="AJ18" s="114"/>
    </row>
    <row r="19" spans="1:36" ht="18.75">
      <c r="A19" s="4" t="s">
        <v>49</v>
      </c>
      <c r="B19" s="77" t="s">
        <v>50</v>
      </c>
      <c r="C19" s="116">
        <v>0</v>
      </c>
      <c r="D19" s="116"/>
      <c r="E19" s="116">
        <v>0</v>
      </c>
      <c r="F19" s="116"/>
      <c r="G19" s="116">
        <v>0</v>
      </c>
      <c r="H19" s="116"/>
      <c r="I19" s="106">
        <f t="shared" si="6"/>
        <v>0</v>
      </c>
      <c r="J19" s="106"/>
      <c r="K19" s="116">
        <v>0</v>
      </c>
      <c r="L19" s="116"/>
      <c r="M19" s="116">
        <v>0</v>
      </c>
      <c r="N19" s="116"/>
      <c r="O19" s="116">
        <v>0</v>
      </c>
      <c r="P19" s="116"/>
      <c r="Q19" s="106">
        <f t="shared" si="28"/>
        <v>0</v>
      </c>
      <c r="R19" s="106"/>
      <c r="S19" s="116">
        <v>0</v>
      </c>
      <c r="T19" s="116"/>
      <c r="U19" s="116">
        <v>0</v>
      </c>
      <c r="V19" s="116"/>
      <c r="W19" s="116">
        <v>0</v>
      </c>
      <c r="X19" s="116"/>
      <c r="Y19" s="106">
        <f t="shared" si="8"/>
        <v>0</v>
      </c>
      <c r="Z19" s="106"/>
      <c r="AA19" s="116">
        <v>0</v>
      </c>
      <c r="AB19" s="116"/>
      <c r="AC19" s="116">
        <v>0</v>
      </c>
      <c r="AD19" s="116"/>
      <c r="AE19" s="116">
        <v>0</v>
      </c>
      <c r="AF19" s="116"/>
      <c r="AG19" s="106">
        <f t="shared" si="29"/>
        <v>0</v>
      </c>
      <c r="AH19" s="106"/>
      <c r="AI19" s="114">
        <f t="shared" si="10"/>
        <v>0</v>
      </c>
      <c r="AJ19" s="114"/>
    </row>
    <row r="20" spans="1:36" ht="18.75">
      <c r="A20" s="4" t="s">
        <v>51</v>
      </c>
      <c r="B20" s="77" t="s">
        <v>52</v>
      </c>
      <c r="C20" s="116">
        <v>0</v>
      </c>
      <c r="D20" s="116"/>
      <c r="E20" s="116">
        <v>2</v>
      </c>
      <c r="F20" s="116"/>
      <c r="G20" s="116">
        <v>0</v>
      </c>
      <c r="H20" s="116"/>
      <c r="I20" s="106">
        <f t="shared" si="6"/>
        <v>2</v>
      </c>
      <c r="J20" s="106"/>
      <c r="K20" s="116">
        <v>0</v>
      </c>
      <c r="L20" s="116"/>
      <c r="M20" s="116">
        <v>0</v>
      </c>
      <c r="N20" s="116"/>
      <c r="O20" s="116">
        <v>0</v>
      </c>
      <c r="P20" s="116"/>
      <c r="Q20" s="106">
        <f t="shared" si="28"/>
        <v>0</v>
      </c>
      <c r="R20" s="106"/>
      <c r="S20" s="116">
        <v>0</v>
      </c>
      <c r="T20" s="116"/>
      <c r="U20" s="116">
        <v>0</v>
      </c>
      <c r="V20" s="116"/>
      <c r="W20" s="116">
        <v>0</v>
      </c>
      <c r="X20" s="116"/>
      <c r="Y20" s="106">
        <f t="shared" si="8"/>
        <v>0</v>
      </c>
      <c r="Z20" s="106"/>
      <c r="AA20" s="116">
        <v>0</v>
      </c>
      <c r="AB20" s="116"/>
      <c r="AC20" s="116">
        <v>0</v>
      </c>
      <c r="AD20" s="116"/>
      <c r="AE20" s="116">
        <v>0</v>
      </c>
      <c r="AF20" s="116"/>
      <c r="AG20" s="106">
        <f t="shared" si="29"/>
        <v>0</v>
      </c>
      <c r="AH20" s="106"/>
      <c r="AI20" s="114">
        <f t="shared" si="10"/>
        <v>2</v>
      </c>
      <c r="AJ20" s="114"/>
    </row>
    <row r="21" spans="1:36" ht="33">
      <c r="A21" s="4" t="s">
        <v>53</v>
      </c>
      <c r="B21" s="77" t="s">
        <v>54</v>
      </c>
      <c r="C21" s="116">
        <v>0</v>
      </c>
      <c r="D21" s="116"/>
      <c r="E21" s="116">
        <v>0</v>
      </c>
      <c r="F21" s="116"/>
      <c r="G21" s="116">
        <v>0</v>
      </c>
      <c r="H21" s="116"/>
      <c r="I21" s="106">
        <f t="shared" si="6"/>
        <v>0</v>
      </c>
      <c r="J21" s="106"/>
      <c r="K21" s="116">
        <v>0</v>
      </c>
      <c r="L21" s="116"/>
      <c r="M21" s="116">
        <v>0</v>
      </c>
      <c r="N21" s="116"/>
      <c r="O21" s="116">
        <v>0</v>
      </c>
      <c r="P21" s="116"/>
      <c r="Q21" s="106">
        <f t="shared" si="28"/>
        <v>0</v>
      </c>
      <c r="R21" s="106"/>
      <c r="S21" s="116">
        <v>0</v>
      </c>
      <c r="T21" s="116"/>
      <c r="U21" s="116">
        <v>0</v>
      </c>
      <c r="V21" s="116"/>
      <c r="W21" s="116">
        <v>0</v>
      </c>
      <c r="X21" s="116"/>
      <c r="Y21" s="106">
        <f t="shared" si="8"/>
        <v>0</v>
      </c>
      <c r="Z21" s="106"/>
      <c r="AA21" s="116">
        <v>0</v>
      </c>
      <c r="AB21" s="116"/>
      <c r="AC21" s="116">
        <v>0</v>
      </c>
      <c r="AD21" s="116"/>
      <c r="AE21" s="116">
        <v>0</v>
      </c>
      <c r="AF21" s="116"/>
      <c r="AG21" s="106">
        <f t="shared" si="29"/>
        <v>0</v>
      </c>
      <c r="AH21" s="106"/>
      <c r="AI21" s="114">
        <f t="shared" si="10"/>
        <v>0</v>
      </c>
      <c r="AJ21" s="114"/>
    </row>
    <row r="22" spans="1:36" ht="18.75">
      <c r="A22" s="4" t="s">
        <v>55</v>
      </c>
      <c r="B22" s="77" t="s">
        <v>56</v>
      </c>
      <c r="C22" s="116">
        <v>9</v>
      </c>
      <c r="D22" s="116"/>
      <c r="E22" s="116">
        <v>6</v>
      </c>
      <c r="F22" s="116"/>
      <c r="G22" s="116">
        <v>4</v>
      </c>
      <c r="H22" s="116"/>
      <c r="I22" s="106">
        <f t="shared" si="6"/>
        <v>19</v>
      </c>
      <c r="J22" s="106"/>
      <c r="K22" s="116">
        <v>0</v>
      </c>
      <c r="L22" s="116"/>
      <c r="M22" s="116">
        <v>0</v>
      </c>
      <c r="N22" s="116"/>
      <c r="O22" s="116">
        <v>0</v>
      </c>
      <c r="P22" s="116"/>
      <c r="Q22" s="106">
        <f t="shared" si="28"/>
        <v>0</v>
      </c>
      <c r="R22" s="106"/>
      <c r="S22" s="116">
        <v>0</v>
      </c>
      <c r="T22" s="116"/>
      <c r="U22" s="116">
        <v>0</v>
      </c>
      <c r="V22" s="116"/>
      <c r="W22" s="116">
        <v>0</v>
      </c>
      <c r="X22" s="116"/>
      <c r="Y22" s="106">
        <f t="shared" si="8"/>
        <v>0</v>
      </c>
      <c r="Z22" s="106"/>
      <c r="AA22" s="116">
        <v>0</v>
      </c>
      <c r="AB22" s="116"/>
      <c r="AC22" s="116">
        <v>0</v>
      </c>
      <c r="AD22" s="116"/>
      <c r="AE22" s="116">
        <v>0</v>
      </c>
      <c r="AF22" s="116"/>
      <c r="AG22" s="106">
        <f t="shared" si="29"/>
        <v>0</v>
      </c>
      <c r="AH22" s="106"/>
      <c r="AI22" s="114">
        <f t="shared" si="10"/>
        <v>19</v>
      </c>
      <c r="AJ22" s="114"/>
    </row>
    <row r="23" spans="1:36" ht="33">
      <c r="A23" s="2">
        <v>4</v>
      </c>
      <c r="B23" s="3" t="s">
        <v>57</v>
      </c>
      <c r="C23" s="120">
        <v>0</v>
      </c>
      <c r="D23" s="120"/>
      <c r="E23" s="120">
        <v>0</v>
      </c>
      <c r="F23" s="120"/>
      <c r="G23" s="120">
        <v>0</v>
      </c>
      <c r="H23" s="120"/>
      <c r="I23" s="106">
        <f t="shared" si="6"/>
        <v>0</v>
      </c>
      <c r="J23" s="106"/>
      <c r="K23" s="113">
        <v>0</v>
      </c>
      <c r="L23" s="113"/>
      <c r="M23" s="113">
        <v>0</v>
      </c>
      <c r="N23" s="113"/>
      <c r="O23" s="113">
        <v>0</v>
      </c>
      <c r="P23" s="113"/>
      <c r="Q23" s="106">
        <f>SUM(K23:P23)</f>
        <v>0</v>
      </c>
      <c r="R23" s="106"/>
      <c r="S23" s="113">
        <v>0</v>
      </c>
      <c r="T23" s="113"/>
      <c r="U23" s="113">
        <v>0</v>
      </c>
      <c r="V23" s="113"/>
      <c r="W23" s="113">
        <v>0</v>
      </c>
      <c r="X23" s="113"/>
      <c r="Y23" s="106">
        <f t="shared" si="8"/>
        <v>0</v>
      </c>
      <c r="Z23" s="106"/>
      <c r="AA23" s="113">
        <v>0</v>
      </c>
      <c r="AB23" s="113"/>
      <c r="AC23" s="113">
        <v>0</v>
      </c>
      <c r="AD23" s="113"/>
      <c r="AE23" s="113">
        <v>0</v>
      </c>
      <c r="AF23" s="113"/>
      <c r="AG23" s="106">
        <f t="shared" si="29"/>
        <v>0</v>
      </c>
      <c r="AH23" s="106"/>
      <c r="AI23" s="114">
        <f t="shared" si="10"/>
        <v>0</v>
      </c>
      <c r="AJ23" s="114"/>
    </row>
    <row r="24" spans="1:36" ht="18.75">
      <c r="A24" s="7">
        <v>5</v>
      </c>
      <c r="B24" s="8" t="s">
        <v>58</v>
      </c>
      <c r="C24" s="119">
        <v>0</v>
      </c>
      <c r="D24" s="119"/>
      <c r="E24" s="119">
        <v>0</v>
      </c>
      <c r="F24" s="119"/>
      <c r="G24" s="119">
        <v>0</v>
      </c>
      <c r="H24" s="119"/>
      <c r="I24" s="106">
        <f t="shared" si="6"/>
        <v>0</v>
      </c>
      <c r="J24" s="106"/>
      <c r="K24" s="118">
        <v>0</v>
      </c>
      <c r="L24" s="118"/>
      <c r="M24" s="118">
        <v>0</v>
      </c>
      <c r="N24" s="118"/>
      <c r="O24" s="118">
        <v>0</v>
      </c>
      <c r="P24" s="118"/>
      <c r="Q24" s="106">
        <f t="shared" ref="Q24:Q26" si="30">SUM(K24:P24)</f>
        <v>0</v>
      </c>
      <c r="R24" s="106"/>
      <c r="S24" s="118">
        <v>0</v>
      </c>
      <c r="T24" s="118"/>
      <c r="U24" s="118">
        <v>0</v>
      </c>
      <c r="V24" s="118"/>
      <c r="W24" s="118">
        <v>0</v>
      </c>
      <c r="X24" s="118"/>
      <c r="Y24" s="106">
        <f t="shared" si="8"/>
        <v>0</v>
      </c>
      <c r="Z24" s="106"/>
      <c r="AA24" s="118">
        <v>0</v>
      </c>
      <c r="AB24" s="118"/>
      <c r="AC24" s="118">
        <v>0</v>
      </c>
      <c r="AD24" s="118"/>
      <c r="AE24" s="118">
        <v>0</v>
      </c>
      <c r="AF24" s="118"/>
      <c r="AG24" s="106">
        <f t="shared" si="29"/>
        <v>0</v>
      </c>
      <c r="AH24" s="106"/>
      <c r="AI24" s="114">
        <f t="shared" si="10"/>
        <v>0</v>
      </c>
      <c r="AJ24" s="114"/>
    </row>
    <row r="25" spans="1:36" ht="18.75">
      <c r="A25" s="7">
        <v>6</v>
      </c>
      <c r="B25" s="8" t="s">
        <v>59</v>
      </c>
      <c r="C25" s="119">
        <v>0</v>
      </c>
      <c r="D25" s="119"/>
      <c r="E25" s="119">
        <v>0</v>
      </c>
      <c r="F25" s="119"/>
      <c r="G25" s="119">
        <v>0</v>
      </c>
      <c r="H25" s="119"/>
      <c r="I25" s="106">
        <f t="shared" si="6"/>
        <v>0</v>
      </c>
      <c r="J25" s="106"/>
      <c r="K25" s="118">
        <v>0</v>
      </c>
      <c r="L25" s="118"/>
      <c r="M25" s="118">
        <v>0</v>
      </c>
      <c r="N25" s="118"/>
      <c r="O25" s="118">
        <v>0</v>
      </c>
      <c r="P25" s="118"/>
      <c r="Q25" s="106">
        <f t="shared" si="30"/>
        <v>0</v>
      </c>
      <c r="R25" s="106"/>
      <c r="S25" s="118">
        <v>0</v>
      </c>
      <c r="T25" s="118"/>
      <c r="U25" s="118">
        <v>0</v>
      </c>
      <c r="V25" s="118"/>
      <c r="W25" s="118">
        <v>0</v>
      </c>
      <c r="X25" s="118"/>
      <c r="Y25" s="106">
        <f t="shared" si="8"/>
        <v>0</v>
      </c>
      <c r="Z25" s="106"/>
      <c r="AA25" s="118">
        <v>0</v>
      </c>
      <c r="AB25" s="118"/>
      <c r="AC25" s="118">
        <v>0</v>
      </c>
      <c r="AD25" s="118"/>
      <c r="AE25" s="118">
        <v>0</v>
      </c>
      <c r="AF25" s="118"/>
      <c r="AG25" s="106">
        <f t="shared" si="29"/>
        <v>0</v>
      </c>
      <c r="AH25" s="106"/>
      <c r="AI25" s="114">
        <f t="shared" si="10"/>
        <v>0</v>
      </c>
      <c r="AJ25" s="114"/>
    </row>
    <row r="26" spans="1:36" ht="18.75">
      <c r="A26" s="2">
        <v>7</v>
      </c>
      <c r="B26" s="3" t="s">
        <v>60</v>
      </c>
      <c r="C26" s="113">
        <f>C27+C28+C29+C30+C31+C32</f>
        <v>0</v>
      </c>
      <c r="D26" s="113"/>
      <c r="E26" s="113">
        <f t="shared" ref="E26" si="31">E27+E28+E29+E30+E31+E32</f>
        <v>0</v>
      </c>
      <c r="F26" s="113"/>
      <c r="G26" s="113">
        <f t="shared" ref="G26" si="32">G27+G28+G29+G30+G31+G32</f>
        <v>0</v>
      </c>
      <c r="H26" s="113"/>
      <c r="I26" s="106">
        <f t="shared" si="6"/>
        <v>0</v>
      </c>
      <c r="J26" s="106"/>
      <c r="K26" s="113">
        <f>SUM(K27:L32)</f>
        <v>0</v>
      </c>
      <c r="L26" s="113"/>
      <c r="M26" s="113">
        <f t="shared" ref="M26" si="33">SUM(M27:N32)</f>
        <v>0</v>
      </c>
      <c r="N26" s="113"/>
      <c r="O26" s="113">
        <f t="shared" ref="O26" si="34">SUM(O27:P32)</f>
        <v>0</v>
      </c>
      <c r="P26" s="113"/>
      <c r="Q26" s="106">
        <f t="shared" si="30"/>
        <v>0</v>
      </c>
      <c r="R26" s="106"/>
      <c r="S26" s="113">
        <f>SUM(S27:T32)</f>
        <v>0</v>
      </c>
      <c r="T26" s="113"/>
      <c r="U26" s="113">
        <f t="shared" ref="U26" si="35">SUM(U27:V32)</f>
        <v>0</v>
      </c>
      <c r="V26" s="113"/>
      <c r="W26" s="113">
        <f t="shared" ref="W26" si="36">SUM(W27:X32)</f>
        <v>0</v>
      </c>
      <c r="X26" s="113"/>
      <c r="Y26" s="106">
        <f t="shared" si="8"/>
        <v>0</v>
      </c>
      <c r="Z26" s="106"/>
      <c r="AA26" s="113">
        <f>SUM(AA27:AB32)</f>
        <v>0</v>
      </c>
      <c r="AB26" s="113"/>
      <c r="AC26" s="113">
        <f t="shared" ref="AC26" si="37">SUM(AC27:AD32)</f>
        <v>0</v>
      </c>
      <c r="AD26" s="113"/>
      <c r="AE26" s="113">
        <f t="shared" ref="AE26" si="38">SUM(AE27:AF32)</f>
        <v>0</v>
      </c>
      <c r="AF26" s="113"/>
      <c r="AG26" s="106">
        <f t="shared" si="29"/>
        <v>0</v>
      </c>
      <c r="AH26" s="106"/>
      <c r="AI26" s="114">
        <f t="shared" si="10"/>
        <v>0</v>
      </c>
      <c r="AJ26" s="114"/>
    </row>
    <row r="27" spans="1:36" ht="18.75">
      <c r="A27" s="4" t="s">
        <v>61</v>
      </c>
      <c r="B27" s="5" t="s">
        <v>62</v>
      </c>
      <c r="C27" s="116">
        <v>0</v>
      </c>
      <c r="D27" s="116"/>
      <c r="E27" s="116">
        <v>0</v>
      </c>
      <c r="F27" s="116"/>
      <c r="G27" s="116">
        <v>0</v>
      </c>
      <c r="H27" s="116"/>
      <c r="I27" s="106">
        <f t="shared" si="6"/>
        <v>0</v>
      </c>
      <c r="J27" s="106"/>
      <c r="K27" s="116">
        <v>0</v>
      </c>
      <c r="L27" s="116"/>
      <c r="M27" s="116">
        <v>0</v>
      </c>
      <c r="N27" s="116"/>
      <c r="O27" s="116">
        <v>0</v>
      </c>
      <c r="P27" s="116"/>
      <c r="Q27" s="106">
        <f t="shared" ref="Q27:Q32" si="39">SUM(K27:P27)</f>
        <v>0</v>
      </c>
      <c r="R27" s="106"/>
      <c r="S27" s="116">
        <v>0</v>
      </c>
      <c r="T27" s="116"/>
      <c r="U27" s="116">
        <v>0</v>
      </c>
      <c r="V27" s="116"/>
      <c r="W27" s="116">
        <v>0</v>
      </c>
      <c r="X27" s="116"/>
      <c r="Y27" s="106">
        <f t="shared" si="8"/>
        <v>0</v>
      </c>
      <c r="Z27" s="106"/>
      <c r="AA27" s="116">
        <v>0</v>
      </c>
      <c r="AB27" s="116"/>
      <c r="AC27" s="116">
        <v>0</v>
      </c>
      <c r="AD27" s="116"/>
      <c r="AE27" s="116">
        <v>0</v>
      </c>
      <c r="AF27" s="116"/>
      <c r="AG27" s="106">
        <f t="shared" si="29"/>
        <v>0</v>
      </c>
      <c r="AH27" s="106"/>
      <c r="AI27" s="114">
        <f t="shared" si="10"/>
        <v>0</v>
      </c>
      <c r="AJ27" s="114"/>
    </row>
    <row r="28" spans="1:36" ht="18.75">
      <c r="A28" s="4" t="s">
        <v>63</v>
      </c>
      <c r="B28" s="5" t="s">
        <v>64</v>
      </c>
      <c r="C28" s="116">
        <v>0</v>
      </c>
      <c r="D28" s="116"/>
      <c r="E28" s="116">
        <v>0</v>
      </c>
      <c r="F28" s="116"/>
      <c r="G28" s="116">
        <v>0</v>
      </c>
      <c r="H28" s="116"/>
      <c r="I28" s="106">
        <f t="shared" si="6"/>
        <v>0</v>
      </c>
      <c r="J28" s="106"/>
      <c r="K28" s="116">
        <v>0</v>
      </c>
      <c r="L28" s="116"/>
      <c r="M28" s="116">
        <v>0</v>
      </c>
      <c r="N28" s="116"/>
      <c r="O28" s="116">
        <v>0</v>
      </c>
      <c r="P28" s="116"/>
      <c r="Q28" s="106">
        <f t="shared" si="39"/>
        <v>0</v>
      </c>
      <c r="R28" s="106"/>
      <c r="S28" s="116">
        <v>0</v>
      </c>
      <c r="T28" s="116"/>
      <c r="U28" s="116">
        <v>0</v>
      </c>
      <c r="V28" s="116"/>
      <c r="W28" s="116">
        <v>0</v>
      </c>
      <c r="X28" s="116"/>
      <c r="Y28" s="106">
        <f t="shared" si="8"/>
        <v>0</v>
      </c>
      <c r="Z28" s="106"/>
      <c r="AA28" s="116">
        <v>0</v>
      </c>
      <c r="AB28" s="116"/>
      <c r="AC28" s="116">
        <v>0</v>
      </c>
      <c r="AD28" s="116"/>
      <c r="AE28" s="116">
        <v>0</v>
      </c>
      <c r="AF28" s="116"/>
      <c r="AG28" s="106">
        <f t="shared" si="29"/>
        <v>0</v>
      </c>
      <c r="AH28" s="106"/>
      <c r="AI28" s="114">
        <f t="shared" si="10"/>
        <v>0</v>
      </c>
      <c r="AJ28" s="114"/>
    </row>
    <row r="29" spans="1:36" ht="18.75">
      <c r="A29" s="4" t="s">
        <v>65</v>
      </c>
      <c r="B29" s="5" t="s">
        <v>66</v>
      </c>
      <c r="C29" s="116">
        <v>0</v>
      </c>
      <c r="D29" s="116"/>
      <c r="E29" s="116">
        <v>0</v>
      </c>
      <c r="F29" s="116"/>
      <c r="G29" s="116">
        <v>0</v>
      </c>
      <c r="H29" s="116"/>
      <c r="I29" s="106">
        <f t="shared" si="6"/>
        <v>0</v>
      </c>
      <c r="J29" s="106"/>
      <c r="K29" s="116">
        <v>0</v>
      </c>
      <c r="L29" s="116"/>
      <c r="M29" s="116">
        <v>0</v>
      </c>
      <c r="N29" s="116"/>
      <c r="O29" s="116">
        <v>0</v>
      </c>
      <c r="P29" s="116"/>
      <c r="Q29" s="106">
        <f t="shared" si="39"/>
        <v>0</v>
      </c>
      <c r="R29" s="106"/>
      <c r="S29" s="116">
        <v>0</v>
      </c>
      <c r="T29" s="116"/>
      <c r="U29" s="116">
        <v>0</v>
      </c>
      <c r="V29" s="116"/>
      <c r="W29" s="116">
        <v>0</v>
      </c>
      <c r="X29" s="116"/>
      <c r="Y29" s="106">
        <f t="shared" si="8"/>
        <v>0</v>
      </c>
      <c r="Z29" s="106"/>
      <c r="AA29" s="116">
        <v>0</v>
      </c>
      <c r="AB29" s="116"/>
      <c r="AC29" s="116">
        <v>0</v>
      </c>
      <c r="AD29" s="116"/>
      <c r="AE29" s="116">
        <v>0</v>
      </c>
      <c r="AF29" s="116"/>
      <c r="AG29" s="106">
        <f t="shared" si="29"/>
        <v>0</v>
      </c>
      <c r="AH29" s="106"/>
      <c r="AI29" s="114">
        <f t="shared" si="10"/>
        <v>0</v>
      </c>
      <c r="AJ29" s="114"/>
    </row>
    <row r="30" spans="1:36" ht="18.75">
      <c r="A30" s="4" t="s">
        <v>67</v>
      </c>
      <c r="B30" s="5" t="s">
        <v>68</v>
      </c>
      <c r="C30" s="116">
        <v>0</v>
      </c>
      <c r="D30" s="116"/>
      <c r="E30" s="116">
        <v>0</v>
      </c>
      <c r="F30" s="116"/>
      <c r="G30" s="116">
        <v>0</v>
      </c>
      <c r="H30" s="116"/>
      <c r="I30" s="106">
        <f t="shared" si="6"/>
        <v>0</v>
      </c>
      <c r="J30" s="106"/>
      <c r="K30" s="116">
        <v>0</v>
      </c>
      <c r="L30" s="116"/>
      <c r="M30" s="116">
        <v>0</v>
      </c>
      <c r="N30" s="116"/>
      <c r="O30" s="116">
        <v>0</v>
      </c>
      <c r="P30" s="116"/>
      <c r="Q30" s="106">
        <f t="shared" si="39"/>
        <v>0</v>
      </c>
      <c r="R30" s="106"/>
      <c r="S30" s="116">
        <v>0</v>
      </c>
      <c r="T30" s="116"/>
      <c r="U30" s="116">
        <v>0</v>
      </c>
      <c r="V30" s="116"/>
      <c r="W30" s="116">
        <v>0</v>
      </c>
      <c r="X30" s="116"/>
      <c r="Y30" s="106">
        <f t="shared" si="8"/>
        <v>0</v>
      </c>
      <c r="Z30" s="106"/>
      <c r="AA30" s="116">
        <v>0</v>
      </c>
      <c r="AB30" s="116"/>
      <c r="AC30" s="116">
        <v>0</v>
      </c>
      <c r="AD30" s="116"/>
      <c r="AE30" s="116">
        <v>0</v>
      </c>
      <c r="AF30" s="116"/>
      <c r="AG30" s="106">
        <f t="shared" si="29"/>
        <v>0</v>
      </c>
      <c r="AH30" s="106"/>
      <c r="AI30" s="114">
        <f t="shared" si="10"/>
        <v>0</v>
      </c>
      <c r="AJ30" s="114"/>
    </row>
    <row r="31" spans="1:36" ht="18.75">
      <c r="A31" s="4" t="s">
        <v>69</v>
      </c>
      <c r="B31" s="5" t="s">
        <v>70</v>
      </c>
      <c r="C31" s="116">
        <v>0</v>
      </c>
      <c r="D31" s="116"/>
      <c r="E31" s="116">
        <v>0</v>
      </c>
      <c r="F31" s="116"/>
      <c r="G31" s="116">
        <v>0</v>
      </c>
      <c r="H31" s="116"/>
      <c r="I31" s="106">
        <f t="shared" si="6"/>
        <v>0</v>
      </c>
      <c r="J31" s="106"/>
      <c r="K31" s="116">
        <v>0</v>
      </c>
      <c r="L31" s="116"/>
      <c r="M31" s="116">
        <v>0</v>
      </c>
      <c r="N31" s="116"/>
      <c r="O31" s="116">
        <v>0</v>
      </c>
      <c r="P31" s="116"/>
      <c r="Q31" s="106">
        <f t="shared" si="39"/>
        <v>0</v>
      </c>
      <c r="R31" s="106"/>
      <c r="S31" s="116">
        <v>0</v>
      </c>
      <c r="T31" s="116"/>
      <c r="U31" s="116">
        <v>0</v>
      </c>
      <c r="V31" s="116"/>
      <c r="W31" s="116">
        <v>0</v>
      </c>
      <c r="X31" s="116"/>
      <c r="Y31" s="106">
        <f t="shared" si="8"/>
        <v>0</v>
      </c>
      <c r="Z31" s="106"/>
      <c r="AA31" s="116">
        <v>0</v>
      </c>
      <c r="AB31" s="116"/>
      <c r="AC31" s="116">
        <v>0</v>
      </c>
      <c r="AD31" s="116"/>
      <c r="AE31" s="116">
        <v>0</v>
      </c>
      <c r="AF31" s="116"/>
      <c r="AG31" s="106">
        <f t="shared" si="29"/>
        <v>0</v>
      </c>
      <c r="AH31" s="106"/>
      <c r="AI31" s="114">
        <f t="shared" si="10"/>
        <v>0</v>
      </c>
      <c r="AJ31" s="114"/>
    </row>
    <row r="32" spans="1:36" ht="18.75">
      <c r="A32" s="4" t="s">
        <v>71</v>
      </c>
      <c r="B32" s="5" t="s">
        <v>72</v>
      </c>
      <c r="C32" s="116">
        <v>0</v>
      </c>
      <c r="D32" s="116"/>
      <c r="E32" s="116">
        <v>0</v>
      </c>
      <c r="F32" s="116"/>
      <c r="G32" s="116">
        <v>0</v>
      </c>
      <c r="H32" s="116"/>
      <c r="I32" s="106">
        <f t="shared" si="6"/>
        <v>0</v>
      </c>
      <c r="J32" s="106"/>
      <c r="K32" s="116">
        <v>0</v>
      </c>
      <c r="L32" s="116"/>
      <c r="M32" s="116">
        <v>0</v>
      </c>
      <c r="N32" s="116"/>
      <c r="O32" s="116">
        <v>0</v>
      </c>
      <c r="P32" s="116"/>
      <c r="Q32" s="106">
        <f t="shared" si="39"/>
        <v>0</v>
      </c>
      <c r="R32" s="106"/>
      <c r="S32" s="116">
        <v>0</v>
      </c>
      <c r="T32" s="116"/>
      <c r="U32" s="116">
        <v>0</v>
      </c>
      <c r="V32" s="116"/>
      <c r="W32" s="116">
        <v>0</v>
      </c>
      <c r="X32" s="116"/>
      <c r="Y32" s="106">
        <f t="shared" si="8"/>
        <v>0</v>
      </c>
      <c r="Z32" s="106"/>
      <c r="AA32" s="116">
        <v>0</v>
      </c>
      <c r="AB32" s="116"/>
      <c r="AC32" s="116">
        <v>0</v>
      </c>
      <c r="AD32" s="116"/>
      <c r="AE32" s="116">
        <v>0</v>
      </c>
      <c r="AF32" s="116"/>
      <c r="AG32" s="106">
        <f t="shared" si="29"/>
        <v>0</v>
      </c>
      <c r="AH32" s="106"/>
      <c r="AI32" s="114">
        <f t="shared" si="10"/>
        <v>0</v>
      </c>
      <c r="AJ32" s="114"/>
    </row>
    <row r="33" spans="1:36" ht="18.75" customHeight="1">
      <c r="A33" s="2">
        <v>8</v>
      </c>
      <c r="B33" s="3" t="s">
        <v>73</v>
      </c>
      <c r="C33" s="113">
        <f>C34+C35+C36</f>
        <v>0</v>
      </c>
      <c r="D33" s="113"/>
      <c r="E33" s="113">
        <f t="shared" ref="E33" si="40">E34+E35+E36</f>
        <v>0</v>
      </c>
      <c r="F33" s="113"/>
      <c r="G33" s="113">
        <f t="shared" ref="G33" si="41">G34+G35+G36</f>
        <v>0</v>
      </c>
      <c r="H33" s="113"/>
      <c r="I33" s="106">
        <f t="shared" si="6"/>
        <v>0</v>
      </c>
      <c r="J33" s="106"/>
      <c r="K33" s="113">
        <f>K34+K35+K36</f>
        <v>0</v>
      </c>
      <c r="L33" s="113"/>
      <c r="M33" s="113">
        <f t="shared" ref="M33" si="42">M34+M35+M36</f>
        <v>0</v>
      </c>
      <c r="N33" s="113"/>
      <c r="O33" s="113">
        <f t="shared" ref="O33" si="43">O34+O35+O36</f>
        <v>0</v>
      </c>
      <c r="P33" s="113"/>
      <c r="Q33" s="106">
        <f>SUM(K33:P33)</f>
        <v>0</v>
      </c>
      <c r="R33" s="106"/>
      <c r="S33" s="113">
        <v>0</v>
      </c>
      <c r="T33" s="113"/>
      <c r="U33" s="113">
        <f t="shared" ref="U33" si="44">SUM(U34:V36)</f>
        <v>0</v>
      </c>
      <c r="V33" s="113"/>
      <c r="W33" s="113">
        <f t="shared" ref="W33" si="45">SUM(W34:X36)</f>
        <v>0</v>
      </c>
      <c r="X33" s="113"/>
      <c r="Y33" s="106">
        <f t="shared" si="8"/>
        <v>0</v>
      </c>
      <c r="Z33" s="106"/>
      <c r="AA33" s="113">
        <f>AA34+AA35+AA36</f>
        <v>0</v>
      </c>
      <c r="AB33" s="113"/>
      <c r="AC33" s="113">
        <f t="shared" ref="AC33" si="46">AC34+AC35+AC36</f>
        <v>0</v>
      </c>
      <c r="AD33" s="113"/>
      <c r="AE33" s="113">
        <f t="shared" ref="AE33" si="47">AE34+AE35+AE36</f>
        <v>0</v>
      </c>
      <c r="AF33" s="113"/>
      <c r="AG33" s="106">
        <f t="shared" si="29"/>
        <v>0</v>
      </c>
      <c r="AH33" s="106"/>
      <c r="AI33" s="114">
        <f t="shared" si="10"/>
        <v>0</v>
      </c>
      <c r="AJ33" s="114"/>
    </row>
    <row r="34" spans="1:36" ht="18.75">
      <c r="A34" s="4" t="s">
        <v>74</v>
      </c>
      <c r="B34" s="5" t="s">
        <v>75</v>
      </c>
      <c r="C34" s="116">
        <v>0</v>
      </c>
      <c r="D34" s="116"/>
      <c r="E34" s="116">
        <v>0</v>
      </c>
      <c r="F34" s="116"/>
      <c r="G34" s="116">
        <v>0</v>
      </c>
      <c r="H34" s="116"/>
      <c r="I34" s="106">
        <f>C34+E34+G34</f>
        <v>0</v>
      </c>
      <c r="J34" s="106"/>
      <c r="K34" s="116">
        <v>0</v>
      </c>
      <c r="L34" s="116"/>
      <c r="M34" s="116">
        <v>0</v>
      </c>
      <c r="N34" s="116"/>
      <c r="O34" s="116">
        <v>0</v>
      </c>
      <c r="P34" s="116"/>
      <c r="Q34" s="106">
        <f t="shared" ref="Q34:Q36" si="48">SUM(K34:P34)</f>
        <v>0</v>
      </c>
      <c r="R34" s="106"/>
      <c r="S34" s="116">
        <v>0</v>
      </c>
      <c r="T34" s="116"/>
      <c r="U34" s="116">
        <v>0</v>
      </c>
      <c r="V34" s="116"/>
      <c r="W34" s="116">
        <v>0</v>
      </c>
      <c r="X34" s="116"/>
      <c r="Y34" s="106">
        <f t="shared" si="8"/>
        <v>0</v>
      </c>
      <c r="Z34" s="106"/>
      <c r="AA34" s="116">
        <v>0</v>
      </c>
      <c r="AB34" s="116"/>
      <c r="AC34" s="116">
        <v>0</v>
      </c>
      <c r="AD34" s="116"/>
      <c r="AE34" s="116">
        <v>0</v>
      </c>
      <c r="AF34" s="116"/>
      <c r="AG34" s="106">
        <f t="shared" si="29"/>
        <v>0</v>
      </c>
      <c r="AH34" s="106"/>
      <c r="AI34" s="114">
        <f t="shared" si="10"/>
        <v>0</v>
      </c>
      <c r="AJ34" s="114"/>
    </row>
    <row r="35" spans="1:36" ht="18.75">
      <c r="A35" s="4" t="s">
        <v>76</v>
      </c>
      <c r="B35" s="5" t="s">
        <v>77</v>
      </c>
      <c r="C35" s="116">
        <v>0</v>
      </c>
      <c r="D35" s="116"/>
      <c r="E35" s="116">
        <v>0</v>
      </c>
      <c r="F35" s="116"/>
      <c r="G35" s="116">
        <v>0</v>
      </c>
      <c r="H35" s="116"/>
      <c r="I35" s="106">
        <f t="shared" si="6"/>
        <v>0</v>
      </c>
      <c r="J35" s="106"/>
      <c r="K35" s="116">
        <v>0</v>
      </c>
      <c r="L35" s="116"/>
      <c r="M35" s="116">
        <v>0</v>
      </c>
      <c r="N35" s="116"/>
      <c r="O35" s="116">
        <v>0</v>
      </c>
      <c r="P35" s="116"/>
      <c r="Q35" s="106">
        <f t="shared" si="48"/>
        <v>0</v>
      </c>
      <c r="R35" s="106"/>
      <c r="S35" s="116">
        <v>0</v>
      </c>
      <c r="T35" s="116"/>
      <c r="U35" s="116">
        <v>0</v>
      </c>
      <c r="V35" s="116"/>
      <c r="W35" s="116">
        <v>0</v>
      </c>
      <c r="X35" s="116"/>
      <c r="Y35" s="106">
        <f t="shared" si="8"/>
        <v>0</v>
      </c>
      <c r="Z35" s="106"/>
      <c r="AA35" s="116">
        <v>0</v>
      </c>
      <c r="AB35" s="116"/>
      <c r="AC35" s="116">
        <v>0</v>
      </c>
      <c r="AD35" s="116"/>
      <c r="AE35" s="116">
        <v>0</v>
      </c>
      <c r="AF35" s="116"/>
      <c r="AG35" s="106">
        <f t="shared" si="29"/>
        <v>0</v>
      </c>
      <c r="AH35" s="106"/>
      <c r="AI35" s="114">
        <f t="shared" si="10"/>
        <v>0</v>
      </c>
      <c r="AJ35" s="114"/>
    </row>
    <row r="36" spans="1:36" ht="18.75">
      <c r="A36" s="4" t="s">
        <v>78</v>
      </c>
      <c r="B36" s="5" t="s">
        <v>79</v>
      </c>
      <c r="C36" s="116">
        <v>0</v>
      </c>
      <c r="D36" s="116"/>
      <c r="E36" s="116">
        <v>0</v>
      </c>
      <c r="F36" s="116"/>
      <c r="G36" s="116">
        <v>0</v>
      </c>
      <c r="H36" s="116"/>
      <c r="I36" s="106">
        <f t="shared" si="6"/>
        <v>0</v>
      </c>
      <c r="J36" s="106"/>
      <c r="K36" s="116">
        <v>0</v>
      </c>
      <c r="L36" s="116"/>
      <c r="M36" s="116">
        <v>0</v>
      </c>
      <c r="N36" s="116"/>
      <c r="O36" s="116">
        <v>0</v>
      </c>
      <c r="P36" s="116"/>
      <c r="Q36" s="106">
        <f t="shared" si="48"/>
        <v>0</v>
      </c>
      <c r="R36" s="106"/>
      <c r="S36" s="116">
        <v>0</v>
      </c>
      <c r="T36" s="116"/>
      <c r="U36" s="116">
        <v>0</v>
      </c>
      <c r="V36" s="116"/>
      <c r="W36" s="116">
        <v>0</v>
      </c>
      <c r="X36" s="116"/>
      <c r="Y36" s="106">
        <f t="shared" si="8"/>
        <v>0</v>
      </c>
      <c r="Z36" s="106"/>
      <c r="AA36" s="116">
        <v>0</v>
      </c>
      <c r="AB36" s="116"/>
      <c r="AC36" s="116">
        <v>0</v>
      </c>
      <c r="AD36" s="116"/>
      <c r="AE36" s="116">
        <v>0</v>
      </c>
      <c r="AF36" s="116"/>
      <c r="AG36" s="106">
        <f t="shared" si="29"/>
        <v>0</v>
      </c>
      <c r="AH36" s="106"/>
      <c r="AI36" s="114">
        <f t="shared" si="10"/>
        <v>0</v>
      </c>
      <c r="AJ36" s="114"/>
    </row>
    <row r="37" spans="1:36" ht="18.75">
      <c r="A37" s="2">
        <v>9</v>
      </c>
      <c r="B37" s="3" t="s">
        <v>80</v>
      </c>
      <c r="C37" s="113">
        <f>C38+C39</f>
        <v>10</v>
      </c>
      <c r="D37" s="113"/>
      <c r="E37" s="113">
        <f t="shared" ref="E37" si="49">E38+E39</f>
        <v>12</v>
      </c>
      <c r="F37" s="113"/>
      <c r="G37" s="113">
        <f t="shared" ref="G37" si="50">G38+G39</f>
        <v>6</v>
      </c>
      <c r="H37" s="113"/>
      <c r="I37" s="106">
        <f t="shared" si="6"/>
        <v>28</v>
      </c>
      <c r="J37" s="106"/>
      <c r="K37" s="113">
        <f>K38+K39</f>
        <v>0</v>
      </c>
      <c r="L37" s="113"/>
      <c r="M37" s="113">
        <f t="shared" ref="M37" si="51">M38+M39</f>
        <v>0</v>
      </c>
      <c r="N37" s="113"/>
      <c r="O37" s="113">
        <f t="shared" ref="O37" si="52">O38+O39</f>
        <v>0</v>
      </c>
      <c r="P37" s="113"/>
      <c r="Q37" s="106">
        <f>SUM(K37:P37)</f>
        <v>0</v>
      </c>
      <c r="R37" s="106"/>
      <c r="S37" s="113">
        <f>SUM(S38:T39)</f>
        <v>0</v>
      </c>
      <c r="T37" s="113"/>
      <c r="U37" s="113">
        <f t="shared" ref="U37" si="53">SUM(U38:V39)</f>
        <v>0</v>
      </c>
      <c r="V37" s="113"/>
      <c r="W37" s="113">
        <v>0</v>
      </c>
      <c r="X37" s="113"/>
      <c r="Y37" s="106">
        <f t="shared" si="8"/>
        <v>0</v>
      </c>
      <c r="Z37" s="106"/>
      <c r="AA37" s="113">
        <f>AA38+AA39</f>
        <v>0</v>
      </c>
      <c r="AB37" s="113"/>
      <c r="AC37" s="113">
        <f t="shared" ref="AC37" si="54">AC38+AC39</f>
        <v>0</v>
      </c>
      <c r="AD37" s="113"/>
      <c r="AE37" s="113">
        <f t="shared" ref="AE37" si="55">AE38+AE39</f>
        <v>0</v>
      </c>
      <c r="AF37" s="113"/>
      <c r="AG37" s="106">
        <f t="shared" si="29"/>
        <v>0</v>
      </c>
      <c r="AH37" s="106"/>
      <c r="AI37" s="106">
        <f t="shared" si="10"/>
        <v>28</v>
      </c>
      <c r="AJ37" s="106"/>
    </row>
    <row r="38" spans="1:36" ht="18.75">
      <c r="A38" s="4" t="s">
        <v>81</v>
      </c>
      <c r="B38" s="5" t="s">
        <v>82</v>
      </c>
      <c r="C38" s="116">
        <v>9</v>
      </c>
      <c r="D38" s="116"/>
      <c r="E38" s="116">
        <v>11</v>
      </c>
      <c r="F38" s="116"/>
      <c r="G38" s="116">
        <v>4</v>
      </c>
      <c r="H38" s="116"/>
      <c r="I38" s="106">
        <f t="shared" si="6"/>
        <v>24</v>
      </c>
      <c r="J38" s="106"/>
      <c r="K38" s="116">
        <v>0</v>
      </c>
      <c r="L38" s="116"/>
      <c r="M38" s="116">
        <v>0</v>
      </c>
      <c r="N38" s="116"/>
      <c r="O38" s="116">
        <v>0</v>
      </c>
      <c r="P38" s="116"/>
      <c r="Q38" s="106">
        <f>SUM(K38:P38)</f>
        <v>0</v>
      </c>
      <c r="R38" s="106"/>
      <c r="S38" s="116">
        <v>0</v>
      </c>
      <c r="T38" s="116"/>
      <c r="U38" s="116">
        <v>0</v>
      </c>
      <c r="V38" s="116"/>
      <c r="W38" s="116">
        <v>0</v>
      </c>
      <c r="X38" s="116"/>
      <c r="Y38" s="106">
        <f t="shared" si="8"/>
        <v>0</v>
      </c>
      <c r="Z38" s="106"/>
      <c r="AA38" s="116">
        <v>0</v>
      </c>
      <c r="AB38" s="116"/>
      <c r="AC38" s="116">
        <v>0</v>
      </c>
      <c r="AD38" s="116"/>
      <c r="AE38" s="116">
        <v>0</v>
      </c>
      <c r="AF38" s="116"/>
      <c r="AG38" s="106">
        <f t="shared" si="29"/>
        <v>0</v>
      </c>
      <c r="AH38" s="106"/>
      <c r="AI38" s="114">
        <f t="shared" si="10"/>
        <v>24</v>
      </c>
      <c r="AJ38" s="114"/>
    </row>
    <row r="39" spans="1:36" ht="18.75">
      <c r="A39" s="4" t="s">
        <v>83</v>
      </c>
      <c r="B39" s="5" t="s">
        <v>84</v>
      </c>
      <c r="C39" s="116">
        <v>1</v>
      </c>
      <c r="D39" s="116"/>
      <c r="E39" s="116">
        <v>1</v>
      </c>
      <c r="F39" s="116"/>
      <c r="G39" s="116">
        <v>2</v>
      </c>
      <c r="H39" s="116"/>
      <c r="I39" s="106">
        <f t="shared" si="6"/>
        <v>4</v>
      </c>
      <c r="J39" s="106"/>
      <c r="K39" s="116">
        <v>0</v>
      </c>
      <c r="L39" s="116"/>
      <c r="M39" s="116">
        <v>0</v>
      </c>
      <c r="N39" s="116"/>
      <c r="O39" s="116"/>
      <c r="P39" s="116"/>
      <c r="Q39" s="106">
        <f>SUM(K39:P39)</f>
        <v>0</v>
      </c>
      <c r="R39" s="106"/>
      <c r="S39" s="116">
        <v>0</v>
      </c>
      <c r="T39" s="116"/>
      <c r="U39" s="116">
        <v>0</v>
      </c>
      <c r="V39" s="116"/>
      <c r="W39" s="116">
        <v>0</v>
      </c>
      <c r="X39" s="116"/>
      <c r="Y39" s="106">
        <f t="shared" si="8"/>
        <v>0</v>
      </c>
      <c r="Z39" s="106"/>
      <c r="AA39" s="116">
        <v>0</v>
      </c>
      <c r="AB39" s="116"/>
      <c r="AC39" s="116">
        <v>0</v>
      </c>
      <c r="AD39" s="116"/>
      <c r="AE39" s="116">
        <v>0</v>
      </c>
      <c r="AF39" s="116"/>
      <c r="AG39" s="106">
        <f t="shared" si="29"/>
        <v>0</v>
      </c>
      <c r="AH39" s="106"/>
      <c r="AI39" s="114">
        <f t="shared" si="10"/>
        <v>4</v>
      </c>
      <c r="AJ39" s="114"/>
    </row>
    <row r="40" spans="1:36" ht="20.25">
      <c r="A40" s="117" t="s">
        <v>85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</row>
    <row r="41" spans="1:36" ht="18.75">
      <c r="A41" s="2">
        <v>10</v>
      </c>
      <c r="B41" s="3" t="s">
        <v>86</v>
      </c>
      <c r="C41" s="113">
        <v>0</v>
      </c>
      <c r="D41" s="113"/>
      <c r="E41" s="113">
        <v>0</v>
      </c>
      <c r="F41" s="113"/>
      <c r="G41" s="113">
        <v>0</v>
      </c>
      <c r="H41" s="113"/>
      <c r="I41" s="106">
        <f>C41+E41+G41</f>
        <v>0</v>
      </c>
      <c r="J41" s="106"/>
      <c r="K41" s="113">
        <v>0</v>
      </c>
      <c r="L41" s="113"/>
      <c r="M41" s="113">
        <v>0</v>
      </c>
      <c r="N41" s="113"/>
      <c r="O41" s="113">
        <v>0</v>
      </c>
      <c r="P41" s="113"/>
      <c r="Q41" s="106">
        <f>K41+M41+O41</f>
        <v>0</v>
      </c>
      <c r="R41" s="106"/>
      <c r="S41" s="113">
        <v>0</v>
      </c>
      <c r="T41" s="113"/>
      <c r="U41" s="113">
        <v>0</v>
      </c>
      <c r="V41" s="113"/>
      <c r="W41" s="113">
        <v>0</v>
      </c>
      <c r="X41" s="113"/>
      <c r="Y41" s="106">
        <f>S41+U41+W41</f>
        <v>0</v>
      </c>
      <c r="Z41" s="106"/>
      <c r="AA41" s="113"/>
      <c r="AB41" s="113"/>
      <c r="AC41" s="113"/>
      <c r="AD41" s="113"/>
      <c r="AE41" s="113"/>
      <c r="AF41" s="113"/>
      <c r="AG41" s="106">
        <f>AA41+AC41+AE41</f>
        <v>0</v>
      </c>
      <c r="AH41" s="106"/>
      <c r="AI41" s="114">
        <f>I41+Q41+Y41+AG41</f>
        <v>0</v>
      </c>
      <c r="AJ41" s="114"/>
    </row>
    <row r="42" spans="1:36" ht="18.75">
      <c r="A42" s="4" t="s">
        <v>87</v>
      </c>
      <c r="B42" s="5" t="s">
        <v>88</v>
      </c>
      <c r="C42" s="116"/>
      <c r="D42" s="116"/>
      <c r="E42" s="116">
        <v>0</v>
      </c>
      <c r="F42" s="116"/>
      <c r="G42" s="116"/>
      <c r="H42" s="116"/>
      <c r="I42" s="106">
        <f t="shared" ref="I42:I45" si="56">C42+E42+G42</f>
        <v>0</v>
      </c>
      <c r="J42" s="106"/>
      <c r="K42" s="116"/>
      <c r="L42" s="116"/>
      <c r="M42" s="116"/>
      <c r="N42" s="116"/>
      <c r="O42" s="116"/>
      <c r="P42" s="116"/>
      <c r="Q42" s="106">
        <f t="shared" ref="Q42:Q45" si="57">K42+M42+O42</f>
        <v>0</v>
      </c>
      <c r="R42" s="106"/>
      <c r="S42" s="116">
        <v>0</v>
      </c>
      <c r="T42" s="116"/>
      <c r="U42" s="116">
        <v>0</v>
      </c>
      <c r="V42" s="116"/>
      <c r="W42" s="116">
        <v>0</v>
      </c>
      <c r="X42" s="116"/>
      <c r="Y42" s="106">
        <f t="shared" ref="Y42:Y45" si="58">S42+U42+W42</f>
        <v>0</v>
      </c>
      <c r="Z42" s="106"/>
      <c r="AA42" s="116"/>
      <c r="AB42" s="116"/>
      <c r="AC42" s="116"/>
      <c r="AD42" s="116"/>
      <c r="AE42" s="116"/>
      <c r="AF42" s="116"/>
      <c r="AG42" s="106">
        <f t="shared" ref="AG42:AG45" si="59">AA42+AC42+AE42</f>
        <v>0</v>
      </c>
      <c r="AH42" s="106"/>
      <c r="AI42" s="114">
        <f t="shared" ref="AI42:AI44" si="60">I42+Q42+Y42+AG42</f>
        <v>0</v>
      </c>
      <c r="AJ42" s="114"/>
    </row>
    <row r="43" spans="1:36" ht="18.75" customHeight="1">
      <c r="A43" s="4" t="s">
        <v>89</v>
      </c>
      <c r="B43" s="5" t="s">
        <v>278</v>
      </c>
      <c r="C43" s="116"/>
      <c r="D43" s="116"/>
      <c r="E43" s="116">
        <v>0</v>
      </c>
      <c r="F43" s="116"/>
      <c r="G43" s="116"/>
      <c r="H43" s="116"/>
      <c r="I43" s="106">
        <f t="shared" si="56"/>
        <v>0</v>
      </c>
      <c r="J43" s="106"/>
      <c r="K43" s="116"/>
      <c r="L43" s="116"/>
      <c r="M43" s="116"/>
      <c r="N43" s="116"/>
      <c r="O43" s="116"/>
      <c r="P43" s="116"/>
      <c r="Q43" s="106">
        <f t="shared" si="57"/>
        <v>0</v>
      </c>
      <c r="R43" s="106"/>
      <c r="S43" s="116">
        <v>0</v>
      </c>
      <c r="T43" s="116"/>
      <c r="U43" s="116">
        <v>0</v>
      </c>
      <c r="V43" s="116"/>
      <c r="W43" s="116">
        <v>0</v>
      </c>
      <c r="X43" s="116"/>
      <c r="Y43" s="106">
        <f t="shared" si="58"/>
        <v>0</v>
      </c>
      <c r="Z43" s="106"/>
      <c r="AA43" s="116"/>
      <c r="AB43" s="116"/>
      <c r="AC43" s="116"/>
      <c r="AD43" s="116"/>
      <c r="AE43" s="116"/>
      <c r="AF43" s="116"/>
      <c r="AG43" s="106">
        <f t="shared" si="59"/>
        <v>0</v>
      </c>
      <c r="AH43" s="106"/>
      <c r="AI43" s="114">
        <f t="shared" si="60"/>
        <v>0</v>
      </c>
      <c r="AJ43" s="114"/>
    </row>
    <row r="44" spans="1:36" ht="18.75">
      <c r="A44" s="4" t="s">
        <v>90</v>
      </c>
      <c r="B44" s="5" t="s">
        <v>279</v>
      </c>
      <c r="C44" s="116"/>
      <c r="D44" s="116"/>
      <c r="E44" s="116">
        <v>0</v>
      </c>
      <c r="F44" s="116"/>
      <c r="G44" s="116"/>
      <c r="H44" s="116"/>
      <c r="I44" s="106">
        <f t="shared" si="56"/>
        <v>0</v>
      </c>
      <c r="J44" s="106"/>
      <c r="K44" s="116"/>
      <c r="L44" s="116"/>
      <c r="M44" s="116"/>
      <c r="N44" s="116"/>
      <c r="O44" s="116"/>
      <c r="P44" s="116"/>
      <c r="Q44" s="106">
        <f t="shared" si="57"/>
        <v>0</v>
      </c>
      <c r="R44" s="106"/>
      <c r="S44" s="116">
        <v>0</v>
      </c>
      <c r="T44" s="116"/>
      <c r="U44" s="116">
        <v>0</v>
      </c>
      <c r="V44" s="116"/>
      <c r="W44" s="116">
        <v>0</v>
      </c>
      <c r="X44" s="116"/>
      <c r="Y44" s="106">
        <f t="shared" si="58"/>
        <v>0</v>
      </c>
      <c r="Z44" s="106"/>
      <c r="AA44" s="116"/>
      <c r="AB44" s="116"/>
      <c r="AC44" s="116"/>
      <c r="AD44" s="116"/>
      <c r="AE44" s="116"/>
      <c r="AF44" s="116"/>
      <c r="AG44" s="106">
        <f t="shared" si="59"/>
        <v>0</v>
      </c>
      <c r="AH44" s="106"/>
      <c r="AI44" s="114">
        <f t="shared" si="60"/>
        <v>0</v>
      </c>
      <c r="AJ44" s="114"/>
    </row>
    <row r="45" spans="1:36" ht="18.75">
      <c r="A45" s="9">
        <v>11</v>
      </c>
      <c r="B45" s="10" t="s">
        <v>92</v>
      </c>
      <c r="C45" s="113"/>
      <c r="D45" s="113"/>
      <c r="E45" s="113"/>
      <c r="F45" s="113"/>
      <c r="G45" s="113"/>
      <c r="H45" s="113"/>
      <c r="I45" s="106">
        <f t="shared" si="56"/>
        <v>0</v>
      </c>
      <c r="J45" s="106"/>
      <c r="K45" s="113"/>
      <c r="L45" s="113"/>
      <c r="M45" s="113"/>
      <c r="N45" s="113"/>
      <c r="O45" s="113"/>
      <c r="P45" s="113"/>
      <c r="Q45" s="106">
        <f t="shared" si="57"/>
        <v>0</v>
      </c>
      <c r="R45" s="106"/>
      <c r="S45" s="113"/>
      <c r="T45" s="113"/>
      <c r="U45" s="113"/>
      <c r="V45" s="113"/>
      <c r="W45" s="113"/>
      <c r="X45" s="113"/>
      <c r="Y45" s="106">
        <f t="shared" si="58"/>
        <v>0</v>
      </c>
      <c r="Z45" s="106"/>
      <c r="AA45" s="113"/>
      <c r="AB45" s="113"/>
      <c r="AC45" s="113"/>
      <c r="AD45" s="113"/>
      <c r="AE45" s="113"/>
      <c r="AF45" s="113"/>
      <c r="AG45" s="106">
        <f t="shared" si="59"/>
        <v>0</v>
      </c>
      <c r="AH45" s="106"/>
      <c r="AI45" s="114">
        <f>I45+Q45+Y45+AG45</f>
        <v>0</v>
      </c>
      <c r="AJ45" s="114"/>
    </row>
    <row r="46" spans="1:36" ht="20.25">
      <c r="A46" s="104" t="s">
        <v>93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1"/>
      <c r="L46" s="11"/>
      <c r="M46" s="11"/>
      <c r="N46" s="11"/>
      <c r="O46" s="11"/>
      <c r="P46" s="11"/>
      <c r="Q46" s="12"/>
      <c r="R46" s="12"/>
      <c r="S46" s="11"/>
      <c r="T46" s="11"/>
      <c r="U46" s="11"/>
      <c r="V46" s="11"/>
      <c r="W46" s="11"/>
      <c r="X46" s="11"/>
      <c r="Y46" s="12"/>
      <c r="Z46" s="12"/>
      <c r="AA46" s="11"/>
      <c r="AB46" s="11"/>
      <c r="AC46" s="11"/>
      <c r="AD46" s="11"/>
      <c r="AE46" s="11"/>
      <c r="AF46" s="11"/>
      <c r="AG46" s="12"/>
      <c r="AH46" s="12"/>
      <c r="AI46" s="112">
        <v>0</v>
      </c>
      <c r="AJ46" s="112"/>
    </row>
    <row r="47" spans="1:36" ht="20.25">
      <c r="A47" s="109" t="s">
        <v>94</v>
      </c>
      <c r="B47" s="104" t="s">
        <v>95</v>
      </c>
      <c r="C47" s="110" t="s">
        <v>2</v>
      </c>
      <c r="D47" s="110"/>
      <c r="E47" s="110"/>
      <c r="F47" s="110"/>
      <c r="G47" s="110"/>
      <c r="H47" s="110"/>
      <c r="I47" s="106" t="s">
        <v>3</v>
      </c>
      <c r="J47" s="106"/>
      <c r="K47" s="110" t="s">
        <v>2</v>
      </c>
      <c r="L47" s="110"/>
      <c r="M47" s="110"/>
      <c r="N47" s="110"/>
      <c r="O47" s="110"/>
      <c r="P47" s="110"/>
      <c r="Q47" s="106" t="s">
        <v>3</v>
      </c>
      <c r="R47" s="106"/>
      <c r="S47" s="110" t="s">
        <v>2</v>
      </c>
      <c r="T47" s="110"/>
      <c r="U47" s="110"/>
      <c r="V47" s="110"/>
      <c r="W47" s="110"/>
      <c r="X47" s="110"/>
      <c r="Y47" s="106" t="s">
        <v>3</v>
      </c>
      <c r="Z47" s="106"/>
      <c r="AA47" s="110" t="s">
        <v>2</v>
      </c>
      <c r="AB47" s="110"/>
      <c r="AC47" s="110"/>
      <c r="AD47" s="110"/>
      <c r="AE47" s="110"/>
      <c r="AF47" s="110"/>
      <c r="AG47" s="106" t="s">
        <v>3</v>
      </c>
      <c r="AH47" s="106"/>
      <c r="AI47" s="111" t="s">
        <v>3</v>
      </c>
      <c r="AJ47" s="111"/>
    </row>
    <row r="48" spans="1:36" ht="18.75">
      <c r="A48" s="109"/>
      <c r="B48" s="104"/>
      <c r="C48" s="105" t="s">
        <v>4</v>
      </c>
      <c r="D48" s="105"/>
      <c r="E48" s="105" t="s">
        <v>5</v>
      </c>
      <c r="F48" s="105"/>
      <c r="G48" s="105" t="s">
        <v>6</v>
      </c>
      <c r="H48" s="105"/>
      <c r="I48" s="106" t="s">
        <v>96</v>
      </c>
      <c r="J48" s="106"/>
      <c r="K48" s="105" t="s">
        <v>8</v>
      </c>
      <c r="L48" s="105"/>
      <c r="M48" s="105" t="s">
        <v>9</v>
      </c>
      <c r="N48" s="105"/>
      <c r="O48" s="105" t="s">
        <v>10</v>
      </c>
      <c r="P48" s="105"/>
      <c r="Q48" s="106" t="s">
        <v>11</v>
      </c>
      <c r="R48" s="106"/>
      <c r="S48" s="105" t="s">
        <v>12</v>
      </c>
      <c r="T48" s="105"/>
      <c r="U48" s="105" t="s">
        <v>13</v>
      </c>
      <c r="V48" s="105"/>
      <c r="W48" s="105" t="s">
        <v>14</v>
      </c>
      <c r="X48" s="105"/>
      <c r="Y48" s="106" t="s">
        <v>15</v>
      </c>
      <c r="Z48" s="106"/>
      <c r="AA48" s="105" t="s">
        <v>16</v>
      </c>
      <c r="AB48" s="105"/>
      <c r="AC48" s="105" t="s">
        <v>17</v>
      </c>
      <c r="AD48" s="105"/>
      <c r="AE48" s="105" t="s">
        <v>18</v>
      </c>
      <c r="AF48" s="105"/>
      <c r="AG48" s="106" t="s">
        <v>96</v>
      </c>
      <c r="AH48" s="106"/>
      <c r="AI48" s="115" t="s">
        <v>20</v>
      </c>
      <c r="AJ48" s="115"/>
    </row>
    <row r="49" spans="1:36" ht="40.5">
      <c r="A49" s="109"/>
      <c r="B49" s="104"/>
      <c r="C49" s="79" t="s">
        <v>97</v>
      </c>
      <c r="D49" s="82" t="s">
        <v>98</v>
      </c>
      <c r="E49" s="79" t="s">
        <v>97</v>
      </c>
      <c r="F49" s="82" t="s">
        <v>98</v>
      </c>
      <c r="G49" s="79" t="s">
        <v>97</v>
      </c>
      <c r="H49" s="82" t="s">
        <v>98</v>
      </c>
      <c r="I49" s="78" t="s">
        <v>97</v>
      </c>
      <c r="J49" s="78" t="s">
        <v>98</v>
      </c>
      <c r="K49" s="79" t="s">
        <v>97</v>
      </c>
      <c r="L49" s="82" t="s">
        <v>98</v>
      </c>
      <c r="M49" s="79" t="s">
        <v>97</v>
      </c>
      <c r="N49" s="82" t="s">
        <v>98</v>
      </c>
      <c r="O49" s="79" t="s">
        <v>97</v>
      </c>
      <c r="P49" s="82" t="s">
        <v>98</v>
      </c>
      <c r="Q49" s="78" t="s">
        <v>97</v>
      </c>
      <c r="R49" s="78" t="s">
        <v>98</v>
      </c>
      <c r="S49" s="79" t="s">
        <v>97</v>
      </c>
      <c r="T49" s="82" t="s">
        <v>98</v>
      </c>
      <c r="U49" s="79" t="s">
        <v>97</v>
      </c>
      <c r="V49" s="82" t="s">
        <v>98</v>
      </c>
      <c r="W49" s="79" t="s">
        <v>97</v>
      </c>
      <c r="X49" s="82" t="s">
        <v>98</v>
      </c>
      <c r="Y49" s="78" t="s">
        <v>97</v>
      </c>
      <c r="Z49" s="78" t="s">
        <v>98</v>
      </c>
      <c r="AA49" s="79" t="s">
        <v>97</v>
      </c>
      <c r="AB49" s="82" t="s">
        <v>98</v>
      </c>
      <c r="AC49" s="79" t="s">
        <v>97</v>
      </c>
      <c r="AD49" s="82" t="s">
        <v>98</v>
      </c>
      <c r="AE49" s="79" t="s">
        <v>97</v>
      </c>
      <c r="AF49" s="82" t="s">
        <v>98</v>
      </c>
      <c r="AG49" s="78" t="s">
        <v>97</v>
      </c>
      <c r="AH49" s="78" t="s">
        <v>98</v>
      </c>
      <c r="AI49" s="81" t="s">
        <v>99</v>
      </c>
      <c r="AJ49" s="81" t="s">
        <v>100</v>
      </c>
    </row>
    <row r="50" spans="1:36" ht="18.75">
      <c r="A50" s="13">
        <v>12</v>
      </c>
      <c r="B50" s="14" t="s">
        <v>101</v>
      </c>
      <c r="C50" s="15">
        <f t="shared" ref="C50" si="61">C51+C65+C114</f>
        <v>175</v>
      </c>
      <c r="D50" s="15">
        <f t="shared" ref="D50" si="62">D51+D65+D114</f>
        <v>6</v>
      </c>
      <c r="E50" s="15">
        <f t="shared" ref="E50" si="63">E51+E65+E114</f>
        <v>127</v>
      </c>
      <c r="F50" s="15">
        <f t="shared" ref="F50" si="64">F51+F65+F114</f>
        <v>13</v>
      </c>
      <c r="G50" s="15">
        <f t="shared" ref="G50" si="65">G51+G65+G114</f>
        <v>118</v>
      </c>
      <c r="H50" s="15">
        <f t="shared" ref="H50" si="66">H51+H65+H114</f>
        <v>16</v>
      </c>
      <c r="I50" s="15">
        <f t="shared" ref="I50" si="67">I51+I65+I114</f>
        <v>420</v>
      </c>
      <c r="J50" s="15">
        <f t="shared" ref="J50" si="68">J51+J65+J114</f>
        <v>35</v>
      </c>
      <c r="K50" s="15">
        <f t="shared" ref="K50" si="69">K51+K65+K114</f>
        <v>0</v>
      </c>
      <c r="L50" s="15">
        <f t="shared" ref="L50" si="70">L51+L65+L114</f>
        <v>0</v>
      </c>
      <c r="M50" s="15">
        <f t="shared" ref="M50" si="71">M51+M65+M114</f>
        <v>0</v>
      </c>
      <c r="N50" s="15">
        <f t="shared" ref="N50" si="72">N51+N65+N114</f>
        <v>0</v>
      </c>
      <c r="O50" s="15">
        <f t="shared" ref="O50" si="73">O51+O65+O114</f>
        <v>0</v>
      </c>
      <c r="P50" s="15">
        <f t="shared" ref="P50" si="74">P51+P65+P114</f>
        <v>0</v>
      </c>
      <c r="Q50" s="78">
        <f>K50+M50+O50</f>
        <v>0</v>
      </c>
      <c r="R50" s="78">
        <f>L50+N50+P50</f>
        <v>0</v>
      </c>
      <c r="S50" s="15">
        <f t="shared" ref="S50:X50" si="75">S51+S65+S114</f>
        <v>0</v>
      </c>
      <c r="T50" s="15">
        <f t="shared" si="75"/>
        <v>0</v>
      </c>
      <c r="U50" s="15">
        <f t="shared" si="75"/>
        <v>0</v>
      </c>
      <c r="V50" s="15">
        <f t="shared" si="75"/>
        <v>0</v>
      </c>
      <c r="W50" s="15">
        <f t="shared" si="75"/>
        <v>0</v>
      </c>
      <c r="X50" s="15">
        <f t="shared" si="75"/>
        <v>0</v>
      </c>
      <c r="Y50" s="78">
        <f t="shared" ref="Y50:Z52" si="76">S50+U50+W50</f>
        <v>0</v>
      </c>
      <c r="Z50" s="78">
        <f>T50+V50+X50</f>
        <v>0</v>
      </c>
      <c r="AA50" s="15">
        <f t="shared" ref="AA50:AF50" si="77">AA51+AA65+AA114</f>
        <v>0</v>
      </c>
      <c r="AB50" s="15">
        <f t="shared" si="77"/>
        <v>0</v>
      </c>
      <c r="AC50" s="15">
        <f t="shared" si="77"/>
        <v>0</v>
      </c>
      <c r="AD50" s="15">
        <f t="shared" si="77"/>
        <v>0</v>
      </c>
      <c r="AE50" s="15">
        <f t="shared" si="77"/>
        <v>0</v>
      </c>
      <c r="AF50" s="15">
        <f t="shared" si="77"/>
        <v>0</v>
      </c>
      <c r="AG50" s="78">
        <f t="shared" ref="AG50:AH52" si="78">AA50+AC50+AE50</f>
        <v>0</v>
      </c>
      <c r="AH50" s="78">
        <f t="shared" si="78"/>
        <v>0</v>
      </c>
      <c r="AI50" s="16">
        <f>I50+Q50+Y50+AG50</f>
        <v>420</v>
      </c>
      <c r="AJ50" s="16">
        <f>J50+R50+Z50+AH50</f>
        <v>35</v>
      </c>
    </row>
    <row r="51" spans="1:36" ht="33" customHeight="1">
      <c r="A51" s="17" t="s">
        <v>102</v>
      </c>
      <c r="B51" s="18" t="s">
        <v>103</v>
      </c>
      <c r="C51" s="19">
        <f>SUM(C52:C64)</f>
        <v>0</v>
      </c>
      <c r="D51" s="19">
        <f t="shared" ref="D51:H51" si="79">SUM(D52:D64)</f>
        <v>0</v>
      </c>
      <c r="E51" s="19">
        <f t="shared" si="79"/>
        <v>0</v>
      </c>
      <c r="F51" s="19">
        <f t="shared" si="79"/>
        <v>0</v>
      </c>
      <c r="G51" s="19">
        <f t="shared" si="79"/>
        <v>0</v>
      </c>
      <c r="H51" s="19">
        <f t="shared" si="79"/>
        <v>0</v>
      </c>
      <c r="I51" s="78">
        <f>C51+E51+G51</f>
        <v>0</v>
      </c>
      <c r="J51" s="78">
        <f>D51+F51+H51</f>
        <v>0</v>
      </c>
      <c r="K51" s="19">
        <f>SUM(K52:K64)</f>
        <v>0</v>
      </c>
      <c r="L51" s="19">
        <f t="shared" ref="L51:P51" si="80">SUM(L52:L64)</f>
        <v>0</v>
      </c>
      <c r="M51" s="19">
        <f t="shared" si="80"/>
        <v>0</v>
      </c>
      <c r="N51" s="19">
        <f t="shared" si="80"/>
        <v>0</v>
      </c>
      <c r="O51" s="19">
        <f t="shared" si="80"/>
        <v>0</v>
      </c>
      <c r="P51" s="19">
        <f t="shared" si="80"/>
        <v>0</v>
      </c>
      <c r="Q51" s="78">
        <f>K51+M51+O51</f>
        <v>0</v>
      </c>
      <c r="R51" s="78">
        <f>L51+N51+P51</f>
        <v>0</v>
      </c>
      <c r="S51" s="19">
        <v>0</v>
      </c>
      <c r="T51" s="19">
        <f t="shared" ref="T51:X51" si="81">SUM(T52:T64)</f>
        <v>0</v>
      </c>
      <c r="U51" s="19">
        <f t="shared" si="81"/>
        <v>0</v>
      </c>
      <c r="V51" s="19">
        <f t="shared" si="81"/>
        <v>0</v>
      </c>
      <c r="W51" s="19">
        <f t="shared" si="81"/>
        <v>0</v>
      </c>
      <c r="X51" s="19">
        <f t="shared" si="81"/>
        <v>0</v>
      </c>
      <c r="Y51" s="78">
        <f t="shared" si="76"/>
        <v>0</v>
      </c>
      <c r="Z51" s="78">
        <f t="shared" si="76"/>
        <v>0</v>
      </c>
      <c r="AA51" s="19">
        <f t="shared" ref="AA51" si="82">SUM(AA52:AA64)</f>
        <v>0</v>
      </c>
      <c r="AB51" s="19">
        <f t="shared" ref="AB51" si="83">SUM(AB52:AB64)</f>
        <v>0</v>
      </c>
      <c r="AC51" s="19">
        <f t="shared" ref="AC51" si="84">SUM(AC52:AC64)</f>
        <v>0</v>
      </c>
      <c r="AD51" s="19">
        <f t="shared" ref="AD51" si="85">SUM(AD52:AD64)</f>
        <v>0</v>
      </c>
      <c r="AE51" s="19">
        <f t="shared" ref="AE51" si="86">SUM(AE52:AE64)</f>
        <v>0</v>
      </c>
      <c r="AF51" s="19">
        <f t="shared" ref="AF51" si="87">SUM(AF52:AF64)</f>
        <v>0</v>
      </c>
      <c r="AG51" s="78">
        <f t="shared" si="78"/>
        <v>0</v>
      </c>
      <c r="AH51" s="78">
        <f t="shared" si="78"/>
        <v>0</v>
      </c>
      <c r="AI51" s="20">
        <f>I51+Q51+Y51+AG51</f>
        <v>0</v>
      </c>
      <c r="AJ51" s="20">
        <f>J51+R51+Z51+AH51</f>
        <v>0</v>
      </c>
    </row>
    <row r="52" spans="1:36" ht="32.25" customHeight="1">
      <c r="A52" s="65" t="s">
        <v>104</v>
      </c>
      <c r="B52" s="22" t="s">
        <v>264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78">
        <f>C52+E52+G52</f>
        <v>0</v>
      </c>
      <c r="J52" s="78">
        <f>D52+F52+H52</f>
        <v>0</v>
      </c>
      <c r="K52" s="23">
        <v>0</v>
      </c>
      <c r="L52" s="24">
        <v>0</v>
      </c>
      <c r="M52" s="23">
        <v>0</v>
      </c>
      <c r="N52" s="24">
        <v>0</v>
      </c>
      <c r="O52" s="23">
        <v>0</v>
      </c>
      <c r="P52" s="24">
        <v>0</v>
      </c>
      <c r="Q52" s="78">
        <f t="shared" ref="Q52:Q64" si="88">K52+M52+O52</f>
        <v>0</v>
      </c>
      <c r="R52" s="78">
        <f t="shared" ref="R52:R64" si="89">L52+N52+P52</f>
        <v>0</v>
      </c>
      <c r="S52" s="23"/>
      <c r="T52" s="24"/>
      <c r="U52" s="23"/>
      <c r="V52" s="24"/>
      <c r="W52" s="23"/>
      <c r="X52" s="24"/>
      <c r="Y52" s="78">
        <f t="shared" si="76"/>
        <v>0</v>
      </c>
      <c r="Z52" s="78">
        <f t="shared" si="76"/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78">
        <f t="shared" si="78"/>
        <v>0</v>
      </c>
      <c r="AH52" s="78">
        <f t="shared" si="78"/>
        <v>0</v>
      </c>
      <c r="AI52" s="25">
        <f t="shared" ref="AI52:AI53" si="90">I52+Q52+Y52+AG52</f>
        <v>0</v>
      </c>
      <c r="AJ52" s="25">
        <f t="shared" ref="AJ52:AJ53" si="91">J52+R52+Z52+AH52</f>
        <v>0</v>
      </c>
    </row>
    <row r="53" spans="1:36" ht="32.25" customHeight="1">
      <c r="A53" s="65" t="s">
        <v>105</v>
      </c>
      <c r="B53" s="22" t="s">
        <v>265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78">
        <f t="shared" ref="I53:I64" si="92">C53+E53+G53</f>
        <v>0</v>
      </c>
      <c r="J53" s="78">
        <f t="shared" ref="J53:J64" si="93">D53+F53+H53</f>
        <v>0</v>
      </c>
      <c r="K53" s="23">
        <v>0</v>
      </c>
      <c r="L53" s="24">
        <v>0</v>
      </c>
      <c r="M53" s="23">
        <v>0</v>
      </c>
      <c r="N53" s="24">
        <v>0</v>
      </c>
      <c r="O53" s="23">
        <v>0</v>
      </c>
      <c r="P53" s="24">
        <v>0</v>
      </c>
      <c r="Q53" s="78">
        <f t="shared" si="88"/>
        <v>0</v>
      </c>
      <c r="R53" s="78">
        <f t="shared" si="89"/>
        <v>0</v>
      </c>
      <c r="S53" s="23"/>
      <c r="T53" s="24"/>
      <c r="U53" s="23"/>
      <c r="V53" s="24"/>
      <c r="W53" s="23"/>
      <c r="X53" s="24"/>
      <c r="Y53" s="78">
        <f t="shared" ref="Y53:Y64" si="94">S53+U53+W53</f>
        <v>0</v>
      </c>
      <c r="Z53" s="78">
        <f t="shared" ref="Z53:Z64" si="95">T53+V53+X53</f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78">
        <f t="shared" ref="AG53:AG64" si="96">AA53+AC53+AE53</f>
        <v>0</v>
      </c>
      <c r="AH53" s="78">
        <f t="shared" ref="AH53:AH64" si="97">AB53+AD53+AF53</f>
        <v>0</v>
      </c>
      <c r="AI53" s="25">
        <f t="shared" si="90"/>
        <v>0</v>
      </c>
      <c r="AJ53" s="25">
        <f t="shared" si="91"/>
        <v>0</v>
      </c>
    </row>
    <row r="54" spans="1:36" ht="16.5" customHeight="1">
      <c r="A54" s="21" t="s">
        <v>280</v>
      </c>
      <c r="B54" s="22" t="s">
        <v>108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78">
        <f t="shared" si="92"/>
        <v>0</v>
      </c>
      <c r="J54" s="78">
        <f t="shared" si="93"/>
        <v>0</v>
      </c>
      <c r="K54" s="23">
        <v>0</v>
      </c>
      <c r="L54" s="24">
        <v>0</v>
      </c>
      <c r="M54" s="23">
        <v>0</v>
      </c>
      <c r="N54" s="24">
        <v>0</v>
      </c>
      <c r="O54" s="23">
        <v>0</v>
      </c>
      <c r="P54" s="24">
        <v>0</v>
      </c>
      <c r="Q54" s="78">
        <f t="shared" si="88"/>
        <v>0</v>
      </c>
      <c r="R54" s="78">
        <f t="shared" si="89"/>
        <v>0</v>
      </c>
      <c r="S54" s="23">
        <v>0</v>
      </c>
      <c r="T54" s="24">
        <v>0</v>
      </c>
      <c r="U54" s="23">
        <v>0</v>
      </c>
      <c r="V54" s="24">
        <v>0</v>
      </c>
      <c r="W54" s="23">
        <v>0</v>
      </c>
      <c r="X54" s="24">
        <v>0</v>
      </c>
      <c r="Y54" s="78">
        <f t="shared" si="94"/>
        <v>0</v>
      </c>
      <c r="Z54" s="78">
        <f t="shared" si="95"/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78">
        <f t="shared" si="96"/>
        <v>0</v>
      </c>
      <c r="AH54" s="78">
        <f t="shared" si="97"/>
        <v>0</v>
      </c>
      <c r="AI54" s="25">
        <f t="shared" ref="AI54:AI80" si="98">I54+Q54+Y54+AG54</f>
        <v>0</v>
      </c>
      <c r="AJ54" s="25">
        <f t="shared" ref="AJ54:AJ80" si="99">J54+R54+Z54+AH54</f>
        <v>0</v>
      </c>
    </row>
    <row r="55" spans="1:36" ht="33">
      <c r="A55" s="21" t="s">
        <v>111</v>
      </c>
      <c r="B55" s="22" t="s">
        <v>112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78">
        <f t="shared" si="92"/>
        <v>0</v>
      </c>
      <c r="J55" s="78">
        <f t="shared" si="93"/>
        <v>0</v>
      </c>
      <c r="K55" s="23">
        <v>0</v>
      </c>
      <c r="L55" s="24">
        <v>0</v>
      </c>
      <c r="M55" s="23">
        <v>0</v>
      </c>
      <c r="N55" s="24">
        <v>0</v>
      </c>
      <c r="O55" s="23">
        <v>0</v>
      </c>
      <c r="P55" s="24">
        <v>0</v>
      </c>
      <c r="Q55" s="78">
        <f t="shared" si="88"/>
        <v>0</v>
      </c>
      <c r="R55" s="78">
        <f t="shared" si="89"/>
        <v>0</v>
      </c>
      <c r="S55" s="23"/>
      <c r="T55" s="24"/>
      <c r="U55" s="23"/>
      <c r="V55" s="24"/>
      <c r="W55" s="23"/>
      <c r="X55" s="24"/>
      <c r="Y55" s="78">
        <f t="shared" si="94"/>
        <v>0</v>
      </c>
      <c r="Z55" s="78">
        <f t="shared" si="95"/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78">
        <f t="shared" si="96"/>
        <v>0</v>
      </c>
      <c r="AH55" s="78">
        <f t="shared" si="97"/>
        <v>0</v>
      </c>
      <c r="AI55" s="25">
        <f>I55+Q55+Y55+AG55</f>
        <v>0</v>
      </c>
      <c r="AJ55" s="25">
        <f t="shared" si="99"/>
        <v>0</v>
      </c>
    </row>
    <row r="56" spans="1:36" ht="18" customHeight="1">
      <c r="A56" s="21" t="s">
        <v>107</v>
      </c>
      <c r="B56" s="26" t="s">
        <v>114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78">
        <f t="shared" si="92"/>
        <v>0</v>
      </c>
      <c r="J56" s="78">
        <f t="shared" si="93"/>
        <v>0</v>
      </c>
      <c r="K56" s="23">
        <v>0</v>
      </c>
      <c r="L56" s="24">
        <v>0</v>
      </c>
      <c r="M56" s="23">
        <v>0</v>
      </c>
      <c r="N56" s="24">
        <v>0</v>
      </c>
      <c r="O56" s="23">
        <v>0</v>
      </c>
      <c r="P56" s="24">
        <v>0</v>
      </c>
      <c r="Q56" s="78">
        <f t="shared" si="88"/>
        <v>0</v>
      </c>
      <c r="R56" s="78">
        <f t="shared" si="89"/>
        <v>0</v>
      </c>
      <c r="S56" s="23"/>
      <c r="T56" s="24"/>
      <c r="U56" s="23"/>
      <c r="V56" s="24"/>
      <c r="W56" s="23"/>
      <c r="X56" s="24"/>
      <c r="Y56" s="78">
        <f t="shared" si="94"/>
        <v>0</v>
      </c>
      <c r="Z56" s="78">
        <f t="shared" si="95"/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78">
        <f t="shared" si="96"/>
        <v>0</v>
      </c>
      <c r="AH56" s="78">
        <f t="shared" si="97"/>
        <v>0</v>
      </c>
      <c r="AI56" s="25">
        <f>I56+Q56+Y56+AG56</f>
        <v>0</v>
      </c>
      <c r="AJ56" s="25">
        <f>J56+R56+Z56+AH56</f>
        <v>0</v>
      </c>
    </row>
    <row r="57" spans="1:36" ht="19.5" customHeight="1">
      <c r="A57" s="65" t="s">
        <v>281</v>
      </c>
      <c r="B57" s="22" t="s">
        <v>267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78">
        <f t="shared" si="92"/>
        <v>0</v>
      </c>
      <c r="J57" s="78">
        <f t="shared" si="93"/>
        <v>0</v>
      </c>
      <c r="K57" s="23">
        <v>0</v>
      </c>
      <c r="L57" s="24">
        <v>0</v>
      </c>
      <c r="M57" s="23">
        <v>0</v>
      </c>
      <c r="N57" s="24">
        <v>0</v>
      </c>
      <c r="O57" s="23">
        <v>0</v>
      </c>
      <c r="P57" s="24">
        <v>0</v>
      </c>
      <c r="Q57" s="78">
        <f t="shared" si="88"/>
        <v>0</v>
      </c>
      <c r="R57" s="78">
        <f t="shared" si="89"/>
        <v>0</v>
      </c>
      <c r="S57" s="23"/>
      <c r="T57" s="24"/>
      <c r="U57" s="23"/>
      <c r="V57" s="24"/>
      <c r="W57" s="23"/>
      <c r="X57" s="24"/>
      <c r="Y57" s="78">
        <f t="shared" si="94"/>
        <v>0</v>
      </c>
      <c r="Z57" s="78">
        <f t="shared" si="95"/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78">
        <f t="shared" si="96"/>
        <v>0</v>
      </c>
      <c r="AH57" s="78">
        <f t="shared" si="97"/>
        <v>0</v>
      </c>
      <c r="AI57" s="25">
        <f t="shared" si="98"/>
        <v>0</v>
      </c>
      <c r="AJ57" s="25">
        <f t="shared" si="99"/>
        <v>0</v>
      </c>
    </row>
    <row r="58" spans="1:36" ht="19.5" customHeight="1">
      <c r="A58" s="65" t="s">
        <v>282</v>
      </c>
      <c r="B58" s="22" t="s">
        <v>266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78">
        <f t="shared" si="92"/>
        <v>0</v>
      </c>
      <c r="J58" s="78">
        <f t="shared" si="93"/>
        <v>0</v>
      </c>
      <c r="K58" s="23">
        <v>0</v>
      </c>
      <c r="L58" s="24">
        <v>0</v>
      </c>
      <c r="M58" s="23">
        <v>0</v>
      </c>
      <c r="N58" s="24">
        <v>0</v>
      </c>
      <c r="O58" s="23">
        <v>0</v>
      </c>
      <c r="P58" s="24">
        <v>0</v>
      </c>
      <c r="Q58" s="78">
        <f t="shared" si="88"/>
        <v>0</v>
      </c>
      <c r="R58" s="78">
        <f t="shared" si="89"/>
        <v>0</v>
      </c>
      <c r="S58" s="23"/>
      <c r="T58" s="24"/>
      <c r="U58" s="23"/>
      <c r="V58" s="24"/>
      <c r="W58" s="23"/>
      <c r="X58" s="24"/>
      <c r="Y58" s="78">
        <f t="shared" si="94"/>
        <v>0</v>
      </c>
      <c r="Z58" s="78">
        <f t="shared" si="95"/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78">
        <f t="shared" si="96"/>
        <v>0</v>
      </c>
      <c r="AH58" s="78">
        <f t="shared" si="97"/>
        <v>0</v>
      </c>
      <c r="AI58" s="25">
        <f t="shared" si="98"/>
        <v>0</v>
      </c>
      <c r="AJ58" s="25">
        <f t="shared" si="99"/>
        <v>0</v>
      </c>
    </row>
    <row r="59" spans="1:36" ht="19.5" customHeight="1">
      <c r="A59" s="61" t="s">
        <v>283</v>
      </c>
      <c r="B59" s="22" t="s">
        <v>117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78">
        <f t="shared" si="92"/>
        <v>0</v>
      </c>
      <c r="J59" s="78">
        <f t="shared" si="93"/>
        <v>0</v>
      </c>
      <c r="K59" s="23">
        <v>0</v>
      </c>
      <c r="L59" s="24">
        <v>0</v>
      </c>
      <c r="M59" s="23">
        <v>0</v>
      </c>
      <c r="N59" s="24">
        <v>0</v>
      </c>
      <c r="O59" s="23">
        <v>0</v>
      </c>
      <c r="P59" s="24">
        <v>0</v>
      </c>
      <c r="Q59" s="78">
        <f t="shared" si="88"/>
        <v>0</v>
      </c>
      <c r="R59" s="78">
        <f t="shared" si="89"/>
        <v>0</v>
      </c>
      <c r="S59" s="23"/>
      <c r="T59" s="24"/>
      <c r="U59" s="23"/>
      <c r="V59" s="24"/>
      <c r="W59" s="23"/>
      <c r="X59" s="24"/>
      <c r="Y59" s="78">
        <f t="shared" si="94"/>
        <v>0</v>
      </c>
      <c r="Z59" s="78">
        <f t="shared" si="95"/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78">
        <f t="shared" si="96"/>
        <v>0</v>
      </c>
      <c r="AH59" s="78">
        <f t="shared" si="97"/>
        <v>0</v>
      </c>
      <c r="AI59" s="25">
        <f t="shared" si="98"/>
        <v>0</v>
      </c>
      <c r="AJ59" s="25">
        <f t="shared" si="99"/>
        <v>0</v>
      </c>
    </row>
    <row r="60" spans="1:36" ht="35.25" customHeight="1">
      <c r="A60" s="21" t="s">
        <v>284</v>
      </c>
      <c r="B60" s="22" t="s">
        <v>118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78">
        <f t="shared" si="92"/>
        <v>0</v>
      </c>
      <c r="J60" s="78">
        <f t="shared" si="93"/>
        <v>0</v>
      </c>
      <c r="K60" s="23">
        <v>0</v>
      </c>
      <c r="L60" s="24">
        <v>0</v>
      </c>
      <c r="M60" s="23">
        <v>0</v>
      </c>
      <c r="N60" s="24">
        <v>0</v>
      </c>
      <c r="O60" s="23">
        <v>0</v>
      </c>
      <c r="P60" s="24">
        <v>0</v>
      </c>
      <c r="Q60" s="78">
        <f t="shared" si="88"/>
        <v>0</v>
      </c>
      <c r="R60" s="78">
        <f t="shared" si="89"/>
        <v>0</v>
      </c>
      <c r="S60" s="23"/>
      <c r="T60" s="24"/>
      <c r="U60" s="23"/>
      <c r="V60" s="24"/>
      <c r="W60" s="23"/>
      <c r="X60" s="24"/>
      <c r="Y60" s="78">
        <f t="shared" si="94"/>
        <v>0</v>
      </c>
      <c r="Z60" s="78">
        <f t="shared" si="95"/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78">
        <f t="shared" si="96"/>
        <v>0</v>
      </c>
      <c r="AH60" s="78">
        <f t="shared" si="97"/>
        <v>0</v>
      </c>
      <c r="AI60" s="25">
        <f t="shared" si="98"/>
        <v>0</v>
      </c>
      <c r="AJ60" s="25">
        <f t="shared" si="99"/>
        <v>0</v>
      </c>
    </row>
    <row r="61" spans="1:36" ht="17.25" customHeight="1">
      <c r="A61" s="65" t="s">
        <v>111</v>
      </c>
      <c r="B61" s="26" t="s">
        <v>268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78">
        <f t="shared" si="92"/>
        <v>0</v>
      </c>
      <c r="J61" s="78">
        <f t="shared" si="93"/>
        <v>0</v>
      </c>
      <c r="K61" s="23">
        <v>0</v>
      </c>
      <c r="L61" s="24">
        <v>0</v>
      </c>
      <c r="M61" s="23">
        <v>0</v>
      </c>
      <c r="N61" s="24">
        <v>0</v>
      </c>
      <c r="O61" s="23">
        <v>0</v>
      </c>
      <c r="P61" s="24">
        <v>0</v>
      </c>
      <c r="Q61" s="78">
        <f t="shared" si="88"/>
        <v>0</v>
      </c>
      <c r="R61" s="78">
        <f t="shared" si="89"/>
        <v>0</v>
      </c>
      <c r="S61" s="23"/>
      <c r="T61" s="24"/>
      <c r="U61" s="23"/>
      <c r="V61" s="24"/>
      <c r="W61" s="23"/>
      <c r="X61" s="24"/>
      <c r="Y61" s="78">
        <f t="shared" si="94"/>
        <v>0</v>
      </c>
      <c r="Z61" s="78">
        <f t="shared" si="95"/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78">
        <f t="shared" si="96"/>
        <v>0</v>
      </c>
      <c r="AH61" s="78">
        <f t="shared" si="97"/>
        <v>0</v>
      </c>
      <c r="AI61" s="25">
        <f>I61+Q61+Y61+AG61</f>
        <v>0</v>
      </c>
      <c r="AJ61" s="25">
        <f t="shared" si="99"/>
        <v>0</v>
      </c>
    </row>
    <row r="62" spans="1:36" ht="18.75" customHeight="1">
      <c r="A62" s="65" t="s">
        <v>113</v>
      </c>
      <c r="B62" s="26" t="s">
        <v>269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78">
        <f t="shared" si="92"/>
        <v>0</v>
      </c>
      <c r="J62" s="78">
        <f t="shared" si="93"/>
        <v>0</v>
      </c>
      <c r="K62" s="23">
        <v>0</v>
      </c>
      <c r="L62" s="24">
        <v>0</v>
      </c>
      <c r="M62" s="23">
        <v>0</v>
      </c>
      <c r="N62" s="24">
        <v>0</v>
      </c>
      <c r="O62" s="23">
        <v>0</v>
      </c>
      <c r="P62" s="24">
        <v>0</v>
      </c>
      <c r="Q62" s="78">
        <f t="shared" si="88"/>
        <v>0</v>
      </c>
      <c r="R62" s="78">
        <f t="shared" si="89"/>
        <v>0</v>
      </c>
      <c r="S62" s="23"/>
      <c r="T62" s="24"/>
      <c r="U62" s="23"/>
      <c r="V62" s="24"/>
      <c r="W62" s="23"/>
      <c r="X62" s="24"/>
      <c r="Y62" s="78">
        <f t="shared" si="94"/>
        <v>0</v>
      </c>
      <c r="Z62" s="78">
        <f t="shared" si="95"/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78">
        <f t="shared" si="96"/>
        <v>0</v>
      </c>
      <c r="AH62" s="78">
        <f t="shared" si="97"/>
        <v>0</v>
      </c>
      <c r="AI62" s="25">
        <f t="shared" si="98"/>
        <v>0</v>
      </c>
      <c r="AJ62" s="25">
        <f t="shared" si="99"/>
        <v>0</v>
      </c>
    </row>
    <row r="63" spans="1:36" ht="18.75" customHeight="1">
      <c r="A63" s="65" t="s">
        <v>115</v>
      </c>
      <c r="B63" s="26" t="s">
        <v>270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78">
        <f t="shared" si="92"/>
        <v>0</v>
      </c>
      <c r="J63" s="78">
        <f t="shared" si="93"/>
        <v>0</v>
      </c>
      <c r="K63" s="23">
        <v>0</v>
      </c>
      <c r="L63" s="24">
        <v>0</v>
      </c>
      <c r="M63" s="23">
        <v>0</v>
      </c>
      <c r="N63" s="24">
        <v>0</v>
      </c>
      <c r="O63" s="23">
        <v>0</v>
      </c>
      <c r="P63" s="24">
        <v>0</v>
      </c>
      <c r="Q63" s="78">
        <f t="shared" si="88"/>
        <v>0</v>
      </c>
      <c r="R63" s="78">
        <f t="shared" si="89"/>
        <v>0</v>
      </c>
      <c r="S63" s="23"/>
      <c r="T63" s="24"/>
      <c r="U63" s="23"/>
      <c r="V63" s="24"/>
      <c r="W63" s="23"/>
      <c r="X63" s="24"/>
      <c r="Y63" s="78">
        <f t="shared" si="94"/>
        <v>0</v>
      </c>
      <c r="Z63" s="78">
        <f t="shared" si="95"/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78">
        <f t="shared" si="96"/>
        <v>0</v>
      </c>
      <c r="AH63" s="78">
        <f t="shared" si="97"/>
        <v>0</v>
      </c>
      <c r="AI63" s="25">
        <f t="shared" si="98"/>
        <v>0</v>
      </c>
      <c r="AJ63" s="25">
        <f t="shared" si="99"/>
        <v>0</v>
      </c>
    </row>
    <row r="64" spans="1:36" ht="18.75" customHeight="1">
      <c r="A64" s="65" t="s">
        <v>116</v>
      </c>
      <c r="B64" s="26" t="s">
        <v>291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78">
        <f t="shared" si="92"/>
        <v>0</v>
      </c>
      <c r="J64" s="78">
        <f t="shared" si="93"/>
        <v>0</v>
      </c>
      <c r="K64" s="23">
        <v>0</v>
      </c>
      <c r="L64" s="24">
        <v>0</v>
      </c>
      <c r="M64" s="23">
        <v>0</v>
      </c>
      <c r="N64" s="24">
        <v>0</v>
      </c>
      <c r="O64" s="23">
        <v>0</v>
      </c>
      <c r="P64" s="24">
        <v>0</v>
      </c>
      <c r="Q64" s="78">
        <f t="shared" si="88"/>
        <v>0</v>
      </c>
      <c r="R64" s="78">
        <f t="shared" si="89"/>
        <v>0</v>
      </c>
      <c r="S64" s="23"/>
      <c r="T64" s="24"/>
      <c r="U64" s="23"/>
      <c r="V64" s="24"/>
      <c r="W64" s="23"/>
      <c r="X64" s="24"/>
      <c r="Y64" s="78">
        <f t="shared" si="94"/>
        <v>0</v>
      </c>
      <c r="Z64" s="78">
        <f t="shared" si="95"/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78">
        <f t="shared" si="96"/>
        <v>0</v>
      </c>
      <c r="AH64" s="78">
        <f t="shared" si="97"/>
        <v>0</v>
      </c>
      <c r="AI64" s="25">
        <f t="shared" si="98"/>
        <v>0</v>
      </c>
      <c r="AJ64" s="25">
        <f t="shared" si="99"/>
        <v>0</v>
      </c>
    </row>
    <row r="65" spans="1:37" ht="56.25">
      <c r="A65" s="21" t="s">
        <v>119</v>
      </c>
      <c r="B65" s="27" t="s">
        <v>120</v>
      </c>
      <c r="C65" s="28">
        <f>SUM(C66:C113)</f>
        <v>26</v>
      </c>
      <c r="D65" s="28">
        <f t="shared" ref="D65:H65" si="100">SUM(D66:D113)</f>
        <v>6</v>
      </c>
      <c r="E65" s="28">
        <f t="shared" si="100"/>
        <v>4</v>
      </c>
      <c r="F65" s="28">
        <f t="shared" si="100"/>
        <v>13</v>
      </c>
      <c r="G65" s="28">
        <f t="shared" si="100"/>
        <v>2</v>
      </c>
      <c r="H65" s="28">
        <f t="shared" si="100"/>
        <v>16</v>
      </c>
      <c r="I65" s="78">
        <f>C65+E65+G65</f>
        <v>32</v>
      </c>
      <c r="J65" s="78">
        <f>D65+F65+H65</f>
        <v>35</v>
      </c>
      <c r="K65" s="28">
        <v>0</v>
      </c>
      <c r="L65" s="28">
        <f t="shared" ref="L65:P65" si="101">SUM(L66:L113)</f>
        <v>0</v>
      </c>
      <c r="M65" s="28">
        <f t="shared" si="101"/>
        <v>0</v>
      </c>
      <c r="N65" s="28">
        <f t="shared" si="101"/>
        <v>0</v>
      </c>
      <c r="O65" s="28">
        <f t="shared" si="101"/>
        <v>0</v>
      </c>
      <c r="P65" s="28">
        <f t="shared" si="101"/>
        <v>0</v>
      </c>
      <c r="Q65" s="78">
        <f>K65+M65+O65</f>
        <v>0</v>
      </c>
      <c r="R65" s="78">
        <f>L65+N65+P65</f>
        <v>0</v>
      </c>
      <c r="S65" s="28">
        <f>SUM(S66:S113)</f>
        <v>0</v>
      </c>
      <c r="T65" s="28">
        <f t="shared" ref="T65:X65" si="102">SUM(T66:T113)</f>
        <v>0</v>
      </c>
      <c r="U65" s="28">
        <f t="shared" si="102"/>
        <v>0</v>
      </c>
      <c r="V65" s="28">
        <f t="shared" si="102"/>
        <v>0</v>
      </c>
      <c r="W65" s="28">
        <f t="shared" si="102"/>
        <v>0</v>
      </c>
      <c r="X65" s="28">
        <f t="shared" si="102"/>
        <v>0</v>
      </c>
      <c r="Y65" s="78">
        <f>S65+U65+W65</f>
        <v>0</v>
      </c>
      <c r="Z65" s="78">
        <f>T65+V65+X65</f>
        <v>0</v>
      </c>
      <c r="AA65" s="28">
        <f>SUM(AA66:AA113)</f>
        <v>0</v>
      </c>
      <c r="AB65" s="28">
        <f t="shared" ref="AB65:AF65" si="103">SUM(AB66:AB113)</f>
        <v>0</v>
      </c>
      <c r="AC65" s="28">
        <f t="shared" si="103"/>
        <v>0</v>
      </c>
      <c r="AD65" s="28">
        <f t="shared" si="103"/>
        <v>0</v>
      </c>
      <c r="AE65" s="28">
        <f t="shared" si="103"/>
        <v>0</v>
      </c>
      <c r="AF65" s="28">
        <f t="shared" si="103"/>
        <v>0</v>
      </c>
      <c r="AG65" s="78">
        <f>AA65+AC65+AE65</f>
        <v>0</v>
      </c>
      <c r="AH65" s="78">
        <f>AB65+AD65+AF65</f>
        <v>0</v>
      </c>
      <c r="AI65" s="29"/>
      <c r="AJ65" s="29"/>
    </row>
    <row r="66" spans="1:37" ht="50.25" customHeight="1">
      <c r="A66" s="30" t="s">
        <v>121</v>
      </c>
      <c r="B66" s="31" t="s">
        <v>122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88">
        <f t="shared" ref="I66:I113" si="104">C66+E66+G66</f>
        <v>0</v>
      </c>
      <c r="J66" s="88">
        <f t="shared" ref="J66:J113" si="105">D66+F66+H66</f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78">
        <f t="shared" ref="Q66:Q113" si="106">K66+M66+O66</f>
        <v>0</v>
      </c>
      <c r="R66" s="78">
        <f t="shared" ref="R66:R113" si="107">L66+N66+P66</f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78">
        <f t="shared" ref="Y66:Y113" si="108">S66+U66+W66</f>
        <v>0</v>
      </c>
      <c r="Z66" s="78">
        <f t="shared" ref="Z66:Z112" si="109">T66+V66+X66</f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78">
        <f t="shared" ref="AG66:AG113" si="110">AA66+AC66+AE66</f>
        <v>0</v>
      </c>
      <c r="AH66" s="78">
        <f t="shared" ref="AH66:AH112" si="111">AB66+AD66+AF66</f>
        <v>0</v>
      </c>
      <c r="AI66" s="25">
        <f t="shared" si="98"/>
        <v>0</v>
      </c>
      <c r="AJ66" s="25">
        <f t="shared" si="99"/>
        <v>0</v>
      </c>
      <c r="AK66" s="1" t="s">
        <v>244</v>
      </c>
    </row>
    <row r="67" spans="1:37" ht="33">
      <c r="A67" s="30" t="s">
        <v>123</v>
      </c>
      <c r="B67" s="31" t="s">
        <v>124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88">
        <f t="shared" si="104"/>
        <v>0</v>
      </c>
      <c r="J67" s="88">
        <f t="shared" si="105"/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78">
        <f t="shared" si="106"/>
        <v>0</v>
      </c>
      <c r="R67" s="78">
        <f t="shared" si="107"/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78">
        <f t="shared" si="108"/>
        <v>0</v>
      </c>
      <c r="Z67" s="78">
        <f t="shared" si="109"/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78">
        <f t="shared" si="110"/>
        <v>0</v>
      </c>
      <c r="AH67" s="78">
        <f t="shared" si="111"/>
        <v>0</v>
      </c>
      <c r="AI67" s="25">
        <f t="shared" si="98"/>
        <v>0</v>
      </c>
      <c r="AJ67" s="25">
        <f t="shared" si="99"/>
        <v>0</v>
      </c>
      <c r="AK67" s="1" t="s">
        <v>245</v>
      </c>
    </row>
    <row r="68" spans="1:37" ht="33">
      <c r="A68" s="30" t="s">
        <v>125</v>
      </c>
      <c r="B68" s="31" t="s">
        <v>126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88">
        <f t="shared" si="104"/>
        <v>0</v>
      </c>
      <c r="J68" s="88">
        <f t="shared" si="105"/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78">
        <f t="shared" si="106"/>
        <v>0</v>
      </c>
      <c r="R68" s="78">
        <f t="shared" si="107"/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78">
        <f t="shared" si="108"/>
        <v>0</v>
      </c>
      <c r="Z68" s="78">
        <f t="shared" si="109"/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78">
        <f t="shared" si="110"/>
        <v>0</v>
      </c>
      <c r="AH68" s="78">
        <f t="shared" si="111"/>
        <v>0</v>
      </c>
      <c r="AI68" s="25">
        <f t="shared" si="98"/>
        <v>0</v>
      </c>
      <c r="AJ68" s="25">
        <f t="shared" si="99"/>
        <v>0</v>
      </c>
    </row>
    <row r="69" spans="1:37" ht="18.75">
      <c r="A69" s="30" t="s">
        <v>127</v>
      </c>
      <c r="B69" s="31" t="s">
        <v>128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88">
        <f t="shared" si="104"/>
        <v>0</v>
      </c>
      <c r="J69" s="88">
        <f t="shared" si="105"/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78">
        <f t="shared" si="106"/>
        <v>0</v>
      </c>
      <c r="R69" s="78">
        <f t="shared" si="107"/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78">
        <f t="shared" si="108"/>
        <v>0</v>
      </c>
      <c r="Z69" s="78">
        <f t="shared" si="109"/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78">
        <f t="shared" si="110"/>
        <v>0</v>
      </c>
      <c r="AH69" s="78">
        <f t="shared" si="111"/>
        <v>0</v>
      </c>
      <c r="AI69" s="25">
        <f t="shared" si="98"/>
        <v>0</v>
      </c>
      <c r="AJ69" s="25">
        <f t="shared" si="99"/>
        <v>0</v>
      </c>
    </row>
    <row r="70" spans="1:37" ht="18.75">
      <c r="A70" s="30" t="s">
        <v>129</v>
      </c>
      <c r="B70" s="31" t="s">
        <v>132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88">
        <f t="shared" si="104"/>
        <v>0</v>
      </c>
      <c r="J70" s="88">
        <f t="shared" si="105"/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78">
        <f t="shared" si="106"/>
        <v>0</v>
      </c>
      <c r="R70" s="78">
        <f t="shared" si="107"/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78">
        <f t="shared" si="108"/>
        <v>0</v>
      </c>
      <c r="Z70" s="78">
        <f t="shared" si="109"/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78">
        <f t="shared" si="110"/>
        <v>0</v>
      </c>
      <c r="AH70" s="78">
        <f t="shared" si="111"/>
        <v>0</v>
      </c>
      <c r="AI70" s="25">
        <f t="shared" si="98"/>
        <v>0</v>
      </c>
      <c r="AJ70" s="25">
        <f t="shared" si="99"/>
        <v>0</v>
      </c>
    </row>
    <row r="71" spans="1:37" ht="33">
      <c r="A71" s="30" t="s">
        <v>130</v>
      </c>
      <c r="B71" s="31" t="s">
        <v>134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88">
        <f t="shared" si="104"/>
        <v>0</v>
      </c>
      <c r="J71" s="88">
        <f t="shared" si="105"/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78">
        <f t="shared" si="106"/>
        <v>0</v>
      </c>
      <c r="R71" s="78">
        <f t="shared" si="107"/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78">
        <f t="shared" si="108"/>
        <v>0</v>
      </c>
      <c r="Z71" s="78">
        <f t="shared" si="109"/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78">
        <f t="shared" si="110"/>
        <v>0</v>
      </c>
      <c r="AH71" s="78">
        <f t="shared" si="111"/>
        <v>0</v>
      </c>
      <c r="AI71" s="25">
        <f t="shared" si="98"/>
        <v>0</v>
      </c>
      <c r="AJ71" s="25">
        <f t="shared" si="99"/>
        <v>0</v>
      </c>
    </row>
    <row r="72" spans="1:37" ht="33">
      <c r="A72" s="30" t="s">
        <v>131</v>
      </c>
      <c r="B72" s="31" t="s">
        <v>136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88">
        <f t="shared" si="104"/>
        <v>0</v>
      </c>
      <c r="J72" s="88">
        <f t="shared" si="105"/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78">
        <f t="shared" si="106"/>
        <v>0</v>
      </c>
      <c r="R72" s="78">
        <f t="shared" si="107"/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78">
        <f t="shared" si="108"/>
        <v>0</v>
      </c>
      <c r="Z72" s="78">
        <f t="shared" si="109"/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78">
        <f t="shared" si="110"/>
        <v>0</v>
      </c>
      <c r="AH72" s="78">
        <f t="shared" si="111"/>
        <v>0</v>
      </c>
      <c r="AI72" s="25">
        <f t="shared" si="98"/>
        <v>0</v>
      </c>
      <c r="AJ72" s="25">
        <f t="shared" si="99"/>
        <v>0</v>
      </c>
    </row>
    <row r="73" spans="1:37" ht="33">
      <c r="A73" s="30" t="s">
        <v>133</v>
      </c>
      <c r="B73" s="31" t="s">
        <v>138</v>
      </c>
      <c r="C73" s="23">
        <v>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88">
        <f t="shared" si="104"/>
        <v>0</v>
      </c>
      <c r="J73" s="88">
        <f t="shared" si="105"/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78">
        <f t="shared" si="106"/>
        <v>0</v>
      </c>
      <c r="R73" s="78">
        <f t="shared" si="107"/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78">
        <f t="shared" si="108"/>
        <v>0</v>
      </c>
      <c r="Z73" s="78">
        <f t="shared" si="109"/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78">
        <f t="shared" si="110"/>
        <v>0</v>
      </c>
      <c r="AH73" s="78">
        <f t="shared" si="111"/>
        <v>0</v>
      </c>
      <c r="AI73" s="25">
        <f t="shared" si="98"/>
        <v>0</v>
      </c>
      <c r="AJ73" s="25">
        <f t="shared" si="99"/>
        <v>0</v>
      </c>
    </row>
    <row r="74" spans="1:37" ht="18.75">
      <c r="A74" s="30" t="s">
        <v>135</v>
      </c>
      <c r="B74" s="31" t="s">
        <v>106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88">
        <f t="shared" si="104"/>
        <v>0</v>
      </c>
      <c r="J74" s="88">
        <f t="shared" si="105"/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78">
        <f t="shared" si="106"/>
        <v>0</v>
      </c>
      <c r="R74" s="78">
        <f t="shared" si="107"/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78">
        <f t="shared" si="108"/>
        <v>0</v>
      </c>
      <c r="Z74" s="78">
        <f t="shared" si="109"/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78">
        <f t="shared" si="110"/>
        <v>0</v>
      </c>
      <c r="AH74" s="78">
        <f t="shared" si="111"/>
        <v>0</v>
      </c>
      <c r="AI74" s="25">
        <f>I74+Q74+Y74+AG74</f>
        <v>0</v>
      </c>
      <c r="AJ74" s="25">
        <f t="shared" si="99"/>
        <v>0</v>
      </c>
    </row>
    <row r="75" spans="1:37" ht="33">
      <c r="A75" s="30" t="s">
        <v>137</v>
      </c>
      <c r="B75" s="31" t="s">
        <v>141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88">
        <f t="shared" si="104"/>
        <v>0</v>
      </c>
      <c r="J75" s="88">
        <f t="shared" si="105"/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78">
        <f t="shared" si="106"/>
        <v>0</v>
      </c>
      <c r="R75" s="78">
        <f t="shared" si="107"/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78">
        <f t="shared" si="108"/>
        <v>0</v>
      </c>
      <c r="Z75" s="78">
        <f t="shared" si="109"/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78">
        <f t="shared" si="110"/>
        <v>0</v>
      </c>
      <c r="AH75" s="78">
        <f t="shared" si="111"/>
        <v>0</v>
      </c>
      <c r="AI75" s="25"/>
      <c r="AJ75" s="25"/>
    </row>
    <row r="76" spans="1:37" ht="19.5" customHeight="1">
      <c r="A76" s="30" t="s">
        <v>139</v>
      </c>
      <c r="B76" s="32" t="s">
        <v>247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88">
        <f t="shared" si="104"/>
        <v>0</v>
      </c>
      <c r="J76" s="88">
        <f t="shared" si="105"/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78">
        <f t="shared" si="106"/>
        <v>0</v>
      </c>
      <c r="R76" s="78">
        <f t="shared" si="107"/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78">
        <f t="shared" si="108"/>
        <v>0</v>
      </c>
      <c r="Z76" s="78">
        <f t="shared" si="109"/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78">
        <f t="shared" si="110"/>
        <v>0</v>
      </c>
      <c r="AH76" s="78">
        <f t="shared" si="111"/>
        <v>0</v>
      </c>
      <c r="AI76" s="25">
        <f t="shared" si="98"/>
        <v>0</v>
      </c>
      <c r="AJ76" s="25">
        <f t="shared" si="99"/>
        <v>0</v>
      </c>
    </row>
    <row r="77" spans="1:37" ht="18.75" customHeight="1">
      <c r="A77" s="30" t="s">
        <v>140</v>
      </c>
      <c r="B77" s="31" t="s">
        <v>117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88">
        <f t="shared" si="104"/>
        <v>0</v>
      </c>
      <c r="J77" s="88">
        <f t="shared" si="105"/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78">
        <f t="shared" si="106"/>
        <v>0</v>
      </c>
      <c r="R77" s="78">
        <f t="shared" si="107"/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78">
        <f t="shared" si="108"/>
        <v>0</v>
      </c>
      <c r="Z77" s="78">
        <f t="shared" si="109"/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78">
        <f t="shared" si="110"/>
        <v>0</v>
      </c>
      <c r="AH77" s="78">
        <f t="shared" si="111"/>
        <v>0</v>
      </c>
      <c r="AI77" s="25">
        <f t="shared" si="98"/>
        <v>0</v>
      </c>
      <c r="AJ77" s="25">
        <f t="shared" si="99"/>
        <v>0</v>
      </c>
    </row>
    <row r="78" spans="1:37" ht="34.5" customHeight="1">
      <c r="A78" s="30" t="s">
        <v>142</v>
      </c>
      <c r="B78" s="31" t="s">
        <v>146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88">
        <f t="shared" si="104"/>
        <v>0</v>
      </c>
      <c r="J78" s="88">
        <f t="shared" si="105"/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78">
        <f t="shared" si="106"/>
        <v>0</v>
      </c>
      <c r="R78" s="78">
        <f t="shared" si="107"/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78">
        <f t="shared" si="108"/>
        <v>0</v>
      </c>
      <c r="Z78" s="78">
        <f t="shared" si="109"/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78">
        <f t="shared" si="110"/>
        <v>0</v>
      </c>
      <c r="AH78" s="78">
        <f t="shared" si="111"/>
        <v>0</v>
      </c>
      <c r="AI78" s="25">
        <f t="shared" si="98"/>
        <v>0</v>
      </c>
      <c r="AJ78" s="25">
        <f t="shared" si="99"/>
        <v>0</v>
      </c>
    </row>
    <row r="79" spans="1:37" ht="31.5" customHeight="1">
      <c r="A79" s="30" t="s">
        <v>147</v>
      </c>
      <c r="B79" s="31" t="s">
        <v>318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88">
        <f t="shared" si="104"/>
        <v>0</v>
      </c>
      <c r="J79" s="88">
        <f t="shared" si="105"/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78">
        <f t="shared" si="106"/>
        <v>0</v>
      </c>
      <c r="R79" s="78">
        <f t="shared" si="107"/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78">
        <f t="shared" si="108"/>
        <v>0</v>
      </c>
      <c r="Z79" s="78">
        <f t="shared" si="109"/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78">
        <f t="shared" si="110"/>
        <v>0</v>
      </c>
      <c r="AH79" s="78">
        <f t="shared" si="111"/>
        <v>0</v>
      </c>
      <c r="AI79" s="25">
        <f t="shared" si="98"/>
        <v>0</v>
      </c>
      <c r="AJ79" s="25">
        <f t="shared" si="99"/>
        <v>0</v>
      </c>
    </row>
    <row r="80" spans="1:37" ht="33" customHeight="1">
      <c r="A80" s="30" t="s">
        <v>143</v>
      </c>
      <c r="B80" s="31" t="s">
        <v>109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88">
        <f t="shared" si="104"/>
        <v>0</v>
      </c>
      <c r="J80" s="88">
        <f t="shared" si="105"/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78">
        <f t="shared" si="106"/>
        <v>0</v>
      </c>
      <c r="R80" s="78">
        <f t="shared" si="107"/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78">
        <f t="shared" si="108"/>
        <v>0</v>
      </c>
      <c r="Z80" s="78">
        <f t="shared" si="109"/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78">
        <f t="shared" si="110"/>
        <v>0</v>
      </c>
      <c r="AH80" s="78">
        <f t="shared" si="111"/>
        <v>0</v>
      </c>
      <c r="AI80" s="25">
        <f t="shared" si="98"/>
        <v>0</v>
      </c>
      <c r="AJ80" s="25">
        <f t="shared" si="99"/>
        <v>0</v>
      </c>
    </row>
    <row r="81" spans="1:36" ht="35.25" customHeight="1">
      <c r="A81" s="30" t="s">
        <v>145</v>
      </c>
      <c r="B81" s="31" t="s">
        <v>110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88">
        <f t="shared" si="104"/>
        <v>0</v>
      </c>
      <c r="J81" s="88">
        <f t="shared" si="105"/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78">
        <f t="shared" si="106"/>
        <v>0</v>
      </c>
      <c r="R81" s="78">
        <f t="shared" si="107"/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78">
        <f t="shared" si="108"/>
        <v>0</v>
      </c>
      <c r="Z81" s="78">
        <f t="shared" si="109"/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78">
        <f t="shared" si="110"/>
        <v>0</v>
      </c>
      <c r="AH81" s="78">
        <f t="shared" si="111"/>
        <v>0</v>
      </c>
      <c r="AI81" s="25"/>
      <c r="AJ81" s="25"/>
    </row>
    <row r="82" spans="1:36" ht="33.75" customHeight="1">
      <c r="A82" s="76" t="s">
        <v>147</v>
      </c>
      <c r="B82" s="33" t="s">
        <v>150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88">
        <f t="shared" si="104"/>
        <v>0</v>
      </c>
      <c r="J82" s="88">
        <f t="shared" si="105"/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78">
        <f t="shared" si="106"/>
        <v>0</v>
      </c>
      <c r="R82" s="78">
        <f t="shared" si="107"/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78">
        <f t="shared" si="108"/>
        <v>0</v>
      </c>
      <c r="Z82" s="78">
        <f t="shared" si="109"/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78">
        <f t="shared" si="110"/>
        <v>0</v>
      </c>
      <c r="AH82" s="78">
        <f t="shared" si="111"/>
        <v>0</v>
      </c>
      <c r="AI82" s="25">
        <f t="shared" ref="AI82:AI107" si="112">I82+Q82+Y82+AG82</f>
        <v>0</v>
      </c>
      <c r="AJ82" s="25">
        <f t="shared" ref="AJ82:AJ107" si="113">J82+R82+Z82+AH82</f>
        <v>0</v>
      </c>
    </row>
    <row r="83" spans="1:36" ht="33.75" customHeight="1">
      <c r="A83" s="30" t="s">
        <v>148</v>
      </c>
      <c r="B83" s="31" t="s">
        <v>152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88">
        <f t="shared" si="104"/>
        <v>0</v>
      </c>
      <c r="J83" s="88">
        <f t="shared" si="105"/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78">
        <f t="shared" si="106"/>
        <v>0</v>
      </c>
      <c r="R83" s="78">
        <f t="shared" si="107"/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78">
        <f t="shared" si="108"/>
        <v>0</v>
      </c>
      <c r="Z83" s="78">
        <f t="shared" si="109"/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78">
        <f t="shared" si="110"/>
        <v>0</v>
      </c>
      <c r="AH83" s="78">
        <f t="shared" si="111"/>
        <v>0</v>
      </c>
      <c r="AI83" s="25">
        <f t="shared" si="112"/>
        <v>0</v>
      </c>
      <c r="AJ83" s="25">
        <f t="shared" si="113"/>
        <v>0</v>
      </c>
    </row>
    <row r="84" spans="1:36" ht="33">
      <c r="A84" s="30" t="s">
        <v>149</v>
      </c>
      <c r="B84" s="31" t="s">
        <v>154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88">
        <f t="shared" si="104"/>
        <v>0</v>
      </c>
      <c r="J84" s="88">
        <f t="shared" si="105"/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78">
        <f t="shared" si="106"/>
        <v>0</v>
      </c>
      <c r="R84" s="78">
        <f t="shared" si="107"/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78">
        <f t="shared" si="108"/>
        <v>0</v>
      </c>
      <c r="Z84" s="78">
        <f t="shared" si="109"/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78">
        <f t="shared" si="110"/>
        <v>0</v>
      </c>
      <c r="AH84" s="78">
        <f t="shared" si="111"/>
        <v>0</v>
      </c>
      <c r="AI84" s="25">
        <f t="shared" si="112"/>
        <v>0</v>
      </c>
      <c r="AJ84" s="25">
        <f t="shared" si="113"/>
        <v>0</v>
      </c>
    </row>
    <row r="85" spans="1:36" ht="49.5">
      <c r="A85" s="34" t="s">
        <v>155</v>
      </c>
      <c r="B85" s="31" t="s">
        <v>156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88">
        <f t="shared" si="104"/>
        <v>0</v>
      </c>
      <c r="J85" s="88">
        <f t="shared" si="105"/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78">
        <f t="shared" si="106"/>
        <v>0</v>
      </c>
      <c r="R85" s="78">
        <f t="shared" si="107"/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78">
        <f t="shared" si="108"/>
        <v>0</v>
      </c>
      <c r="Z85" s="78">
        <f t="shared" si="109"/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78">
        <f t="shared" si="110"/>
        <v>0</v>
      </c>
      <c r="AH85" s="78">
        <f t="shared" si="111"/>
        <v>0</v>
      </c>
      <c r="AI85" s="25">
        <f t="shared" si="112"/>
        <v>0</v>
      </c>
      <c r="AJ85" s="25">
        <f t="shared" si="113"/>
        <v>0</v>
      </c>
    </row>
    <row r="86" spans="1:36" ht="34.5" customHeight="1">
      <c r="A86" s="30" t="s">
        <v>151</v>
      </c>
      <c r="B86" s="31" t="s">
        <v>271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88">
        <f t="shared" si="104"/>
        <v>0</v>
      </c>
      <c r="J86" s="88">
        <f t="shared" si="105"/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78">
        <f t="shared" si="106"/>
        <v>0</v>
      </c>
      <c r="R86" s="78">
        <f t="shared" si="107"/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78">
        <f t="shared" si="108"/>
        <v>0</v>
      </c>
      <c r="Z86" s="78">
        <f t="shared" si="109"/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78">
        <f t="shared" si="110"/>
        <v>0</v>
      </c>
      <c r="AH86" s="78">
        <f t="shared" si="111"/>
        <v>0</v>
      </c>
      <c r="AI86" s="25">
        <f t="shared" si="112"/>
        <v>0</v>
      </c>
      <c r="AJ86" s="25">
        <f t="shared" si="113"/>
        <v>0</v>
      </c>
    </row>
    <row r="87" spans="1:36" ht="21" customHeight="1">
      <c r="A87" s="30" t="s">
        <v>153</v>
      </c>
      <c r="B87" s="31" t="s">
        <v>158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88">
        <f t="shared" si="104"/>
        <v>0</v>
      </c>
      <c r="J87" s="88">
        <f t="shared" si="105"/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78">
        <f t="shared" si="106"/>
        <v>0</v>
      </c>
      <c r="R87" s="78">
        <f t="shared" si="107"/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78">
        <f t="shared" si="108"/>
        <v>0</v>
      </c>
      <c r="Z87" s="78">
        <f t="shared" si="109"/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78">
        <f t="shared" si="110"/>
        <v>0</v>
      </c>
      <c r="AH87" s="78">
        <f t="shared" si="111"/>
        <v>0</v>
      </c>
      <c r="AI87" s="25"/>
      <c r="AJ87" s="25"/>
    </row>
    <row r="88" spans="1:36" ht="132" customHeight="1">
      <c r="A88" s="60" t="s">
        <v>155</v>
      </c>
      <c r="B88" s="31" t="s">
        <v>272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88">
        <f t="shared" si="104"/>
        <v>0</v>
      </c>
      <c r="J88" s="88">
        <f t="shared" si="105"/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78">
        <f t="shared" si="106"/>
        <v>0</v>
      </c>
      <c r="R88" s="78">
        <f t="shared" si="107"/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78">
        <f t="shared" si="108"/>
        <v>0</v>
      </c>
      <c r="Z88" s="78">
        <f t="shared" si="109"/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78">
        <f t="shared" si="110"/>
        <v>0</v>
      </c>
      <c r="AH88" s="78">
        <f t="shared" si="111"/>
        <v>0</v>
      </c>
      <c r="AI88" s="25">
        <f t="shared" si="112"/>
        <v>0</v>
      </c>
      <c r="AJ88" s="25">
        <f t="shared" si="113"/>
        <v>0</v>
      </c>
    </row>
    <row r="89" spans="1:36" ht="162" customHeight="1">
      <c r="A89" s="30" t="s">
        <v>157</v>
      </c>
      <c r="B89" s="31" t="s">
        <v>273</v>
      </c>
      <c r="C89" s="23">
        <v>1</v>
      </c>
      <c r="D89" s="23">
        <v>6</v>
      </c>
      <c r="E89" s="23">
        <v>2</v>
      </c>
      <c r="F89" s="23">
        <v>13</v>
      </c>
      <c r="G89" s="23">
        <v>1</v>
      </c>
      <c r="H89" s="23">
        <v>16</v>
      </c>
      <c r="I89" s="88">
        <f t="shared" si="104"/>
        <v>4</v>
      </c>
      <c r="J89" s="88">
        <f t="shared" si="105"/>
        <v>35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78">
        <f t="shared" si="106"/>
        <v>0</v>
      </c>
      <c r="R89" s="78">
        <f t="shared" si="107"/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78">
        <f t="shared" si="108"/>
        <v>0</v>
      </c>
      <c r="Z89" s="78">
        <f t="shared" si="109"/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78">
        <f t="shared" si="110"/>
        <v>0</v>
      </c>
      <c r="AH89" s="78">
        <f t="shared" si="111"/>
        <v>0</v>
      </c>
      <c r="AI89" s="25"/>
      <c r="AJ89" s="25"/>
    </row>
    <row r="90" spans="1:36" ht="18.75">
      <c r="A90" s="34" t="s">
        <v>159</v>
      </c>
      <c r="B90" s="33" t="s">
        <v>274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88">
        <f t="shared" si="104"/>
        <v>0</v>
      </c>
      <c r="J90" s="88">
        <f t="shared" si="105"/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78">
        <f t="shared" si="106"/>
        <v>0</v>
      </c>
      <c r="R90" s="78">
        <f t="shared" si="107"/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78">
        <f t="shared" si="108"/>
        <v>0</v>
      </c>
      <c r="Z90" s="78">
        <f t="shared" si="109"/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78">
        <f t="shared" si="110"/>
        <v>0</v>
      </c>
      <c r="AH90" s="78">
        <f t="shared" si="111"/>
        <v>0</v>
      </c>
      <c r="AI90" s="25">
        <f t="shared" si="112"/>
        <v>0</v>
      </c>
      <c r="AJ90" s="25">
        <f t="shared" si="113"/>
        <v>0</v>
      </c>
    </row>
    <row r="91" spans="1:36" ht="33">
      <c r="A91" s="30" t="s">
        <v>160</v>
      </c>
      <c r="B91" s="31" t="s">
        <v>167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88">
        <f t="shared" si="104"/>
        <v>0</v>
      </c>
      <c r="J91" s="88">
        <f t="shared" si="105"/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78">
        <f t="shared" si="106"/>
        <v>0</v>
      </c>
      <c r="R91" s="78">
        <f t="shared" si="107"/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78">
        <f t="shared" si="108"/>
        <v>0</v>
      </c>
      <c r="Z91" s="78">
        <f t="shared" si="109"/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78">
        <f t="shared" si="110"/>
        <v>0</v>
      </c>
      <c r="AH91" s="78">
        <f t="shared" si="111"/>
        <v>0</v>
      </c>
      <c r="AI91" s="25">
        <f t="shared" si="112"/>
        <v>0</v>
      </c>
      <c r="AJ91" s="25">
        <f t="shared" si="113"/>
        <v>0</v>
      </c>
    </row>
    <row r="92" spans="1:36" ht="33.75" customHeight="1">
      <c r="A92" s="30" t="s">
        <v>161</v>
      </c>
      <c r="B92" s="31" t="s">
        <v>275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88">
        <f t="shared" si="104"/>
        <v>0</v>
      </c>
      <c r="J92" s="88">
        <f t="shared" si="105"/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78">
        <f t="shared" si="106"/>
        <v>0</v>
      </c>
      <c r="R92" s="78">
        <f t="shared" si="107"/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78">
        <f t="shared" si="108"/>
        <v>0</v>
      </c>
      <c r="Z92" s="78">
        <f t="shared" si="109"/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78">
        <f t="shared" si="110"/>
        <v>0</v>
      </c>
      <c r="AH92" s="78">
        <f t="shared" si="111"/>
        <v>0</v>
      </c>
      <c r="AI92" s="25">
        <f t="shared" si="112"/>
        <v>0</v>
      </c>
      <c r="AJ92" s="25">
        <f t="shared" si="113"/>
        <v>0</v>
      </c>
    </row>
    <row r="93" spans="1:36" ht="36" customHeight="1">
      <c r="A93" s="30" t="s">
        <v>162</v>
      </c>
      <c r="B93" s="31" t="s">
        <v>144</v>
      </c>
      <c r="C93" s="23">
        <v>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88">
        <f t="shared" si="104"/>
        <v>0</v>
      </c>
      <c r="J93" s="88">
        <f t="shared" si="105"/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78">
        <f t="shared" si="106"/>
        <v>0</v>
      </c>
      <c r="R93" s="78">
        <f t="shared" si="107"/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78">
        <f t="shared" si="108"/>
        <v>0</v>
      </c>
      <c r="Z93" s="78">
        <f t="shared" si="109"/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78">
        <f t="shared" si="110"/>
        <v>0</v>
      </c>
      <c r="AH93" s="78">
        <f t="shared" si="111"/>
        <v>0</v>
      </c>
      <c r="AI93" s="25">
        <f t="shared" si="112"/>
        <v>0</v>
      </c>
      <c r="AJ93" s="25">
        <f t="shared" si="113"/>
        <v>0</v>
      </c>
    </row>
    <row r="94" spans="1:36" ht="51" customHeight="1">
      <c r="A94" s="30" t="s">
        <v>163</v>
      </c>
      <c r="B94" s="31" t="s">
        <v>276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88">
        <f t="shared" si="104"/>
        <v>0</v>
      </c>
      <c r="J94" s="88">
        <f t="shared" si="105"/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78">
        <f t="shared" si="106"/>
        <v>0</v>
      </c>
      <c r="R94" s="78">
        <f t="shared" si="107"/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78">
        <f t="shared" si="108"/>
        <v>0</v>
      </c>
      <c r="Z94" s="78">
        <f t="shared" si="109"/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78">
        <f t="shared" si="110"/>
        <v>0</v>
      </c>
      <c r="AH94" s="78">
        <f t="shared" si="111"/>
        <v>0</v>
      </c>
      <c r="AI94" s="25">
        <f t="shared" si="112"/>
        <v>0</v>
      </c>
      <c r="AJ94" s="25">
        <f t="shared" si="113"/>
        <v>0</v>
      </c>
    </row>
    <row r="95" spans="1:36" ht="18.75">
      <c r="A95" s="30" t="s">
        <v>164</v>
      </c>
      <c r="B95" s="31" t="s">
        <v>172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88">
        <f t="shared" si="104"/>
        <v>0</v>
      </c>
      <c r="J95" s="88">
        <f t="shared" si="105"/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78">
        <f t="shared" si="106"/>
        <v>0</v>
      </c>
      <c r="R95" s="78">
        <f t="shared" si="107"/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78">
        <f t="shared" si="108"/>
        <v>0</v>
      </c>
      <c r="Z95" s="78">
        <f t="shared" si="109"/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78">
        <f t="shared" si="110"/>
        <v>0</v>
      </c>
      <c r="AH95" s="78">
        <f t="shared" si="111"/>
        <v>0</v>
      </c>
      <c r="AI95" s="25">
        <f t="shared" si="112"/>
        <v>0</v>
      </c>
      <c r="AJ95" s="25">
        <f t="shared" si="113"/>
        <v>0</v>
      </c>
    </row>
    <row r="96" spans="1:36" ht="18.75">
      <c r="A96" s="30" t="s">
        <v>165</v>
      </c>
      <c r="B96" s="31" t="s">
        <v>174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88">
        <f t="shared" si="104"/>
        <v>0</v>
      </c>
      <c r="J96" s="88">
        <f t="shared" si="105"/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78">
        <f t="shared" si="106"/>
        <v>0</v>
      </c>
      <c r="R96" s="78">
        <f t="shared" si="107"/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78">
        <f t="shared" si="108"/>
        <v>0</v>
      </c>
      <c r="Z96" s="78">
        <f t="shared" si="109"/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78">
        <f t="shared" si="110"/>
        <v>0</v>
      </c>
      <c r="AH96" s="78">
        <f t="shared" si="111"/>
        <v>0</v>
      </c>
      <c r="AI96" s="25">
        <f t="shared" si="112"/>
        <v>0</v>
      </c>
      <c r="AJ96" s="25">
        <f t="shared" si="113"/>
        <v>0</v>
      </c>
    </row>
    <row r="97" spans="1:36" ht="33">
      <c r="A97" s="34" t="s">
        <v>166</v>
      </c>
      <c r="B97" s="31" t="s">
        <v>176</v>
      </c>
      <c r="C97" s="23">
        <v>0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88">
        <f t="shared" si="104"/>
        <v>0</v>
      </c>
      <c r="J97" s="88">
        <f t="shared" si="105"/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78">
        <f t="shared" si="106"/>
        <v>0</v>
      </c>
      <c r="R97" s="78">
        <f t="shared" si="107"/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78">
        <f t="shared" si="108"/>
        <v>0</v>
      </c>
      <c r="Z97" s="78">
        <f t="shared" si="109"/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78">
        <f t="shared" si="110"/>
        <v>0</v>
      </c>
      <c r="AH97" s="78">
        <f t="shared" si="111"/>
        <v>0</v>
      </c>
      <c r="AI97" s="25">
        <f t="shared" si="112"/>
        <v>0</v>
      </c>
      <c r="AJ97" s="25">
        <f t="shared" si="113"/>
        <v>0</v>
      </c>
    </row>
    <row r="98" spans="1:36" ht="18.75">
      <c r="A98" s="30" t="s">
        <v>168</v>
      </c>
      <c r="B98" s="31" t="s">
        <v>178</v>
      </c>
      <c r="C98" s="23">
        <v>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88">
        <f t="shared" si="104"/>
        <v>0</v>
      </c>
      <c r="J98" s="88">
        <f t="shared" si="105"/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78">
        <f t="shared" si="106"/>
        <v>0</v>
      </c>
      <c r="R98" s="78">
        <f t="shared" si="107"/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78">
        <f t="shared" si="108"/>
        <v>0</v>
      </c>
      <c r="Z98" s="78">
        <f t="shared" si="109"/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78">
        <f t="shared" si="110"/>
        <v>0</v>
      </c>
      <c r="AH98" s="78">
        <f t="shared" si="111"/>
        <v>0</v>
      </c>
      <c r="AI98" s="25">
        <f t="shared" si="112"/>
        <v>0</v>
      </c>
      <c r="AJ98" s="25">
        <f t="shared" si="113"/>
        <v>0</v>
      </c>
    </row>
    <row r="99" spans="1:36" ht="18.75">
      <c r="A99" s="30" t="s">
        <v>169</v>
      </c>
      <c r="B99" s="31" t="s">
        <v>180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88">
        <f t="shared" si="104"/>
        <v>0</v>
      </c>
      <c r="J99" s="88">
        <f t="shared" si="105"/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78">
        <f t="shared" si="106"/>
        <v>0</v>
      </c>
      <c r="R99" s="78">
        <f t="shared" si="107"/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78">
        <f t="shared" si="108"/>
        <v>0</v>
      </c>
      <c r="Z99" s="78">
        <f t="shared" si="109"/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78">
        <f t="shared" si="110"/>
        <v>0</v>
      </c>
      <c r="AH99" s="78">
        <f t="shared" si="111"/>
        <v>0</v>
      </c>
      <c r="AI99" s="25">
        <f t="shared" si="112"/>
        <v>0</v>
      </c>
      <c r="AJ99" s="25">
        <f t="shared" si="113"/>
        <v>0</v>
      </c>
    </row>
    <row r="100" spans="1:36" ht="18.75">
      <c r="A100" s="30" t="s">
        <v>170</v>
      </c>
      <c r="B100" s="31" t="s">
        <v>182</v>
      </c>
      <c r="C100" s="23">
        <v>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88">
        <f t="shared" si="104"/>
        <v>0</v>
      </c>
      <c r="J100" s="88">
        <f t="shared" si="105"/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78">
        <f t="shared" si="106"/>
        <v>0</v>
      </c>
      <c r="R100" s="78">
        <f t="shared" si="107"/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78">
        <f t="shared" si="108"/>
        <v>0</v>
      </c>
      <c r="Z100" s="78">
        <f t="shared" si="109"/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78">
        <f t="shared" si="110"/>
        <v>0</v>
      </c>
      <c r="AH100" s="78">
        <f t="shared" si="111"/>
        <v>0</v>
      </c>
      <c r="AI100" s="25">
        <f t="shared" si="112"/>
        <v>0</v>
      </c>
      <c r="AJ100" s="25">
        <f t="shared" si="113"/>
        <v>0</v>
      </c>
    </row>
    <row r="101" spans="1:36" ht="33">
      <c r="A101" s="30" t="s">
        <v>171</v>
      </c>
      <c r="B101" s="31" t="s">
        <v>184</v>
      </c>
      <c r="C101" s="23">
        <v>0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88">
        <f t="shared" si="104"/>
        <v>0</v>
      </c>
      <c r="J101" s="88">
        <f t="shared" si="105"/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78">
        <f t="shared" si="106"/>
        <v>0</v>
      </c>
      <c r="R101" s="78">
        <f t="shared" si="107"/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78">
        <f t="shared" si="108"/>
        <v>0</v>
      </c>
      <c r="Z101" s="78">
        <f t="shared" si="109"/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78">
        <f t="shared" si="110"/>
        <v>0</v>
      </c>
      <c r="AH101" s="78">
        <f t="shared" si="111"/>
        <v>0</v>
      </c>
      <c r="AI101" s="25">
        <f t="shared" si="112"/>
        <v>0</v>
      </c>
      <c r="AJ101" s="25">
        <f t="shared" si="113"/>
        <v>0</v>
      </c>
    </row>
    <row r="102" spans="1:36" ht="18.75">
      <c r="A102" s="30" t="s">
        <v>173</v>
      </c>
      <c r="B102" s="31" t="s">
        <v>188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88">
        <f t="shared" si="104"/>
        <v>0</v>
      </c>
      <c r="J102" s="88">
        <f t="shared" si="105"/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78">
        <f t="shared" si="106"/>
        <v>0</v>
      </c>
      <c r="R102" s="78">
        <f t="shared" si="107"/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78">
        <f t="shared" si="108"/>
        <v>0</v>
      </c>
      <c r="Z102" s="78">
        <f t="shared" si="109"/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78">
        <f t="shared" si="110"/>
        <v>0</v>
      </c>
      <c r="AH102" s="78">
        <f t="shared" si="111"/>
        <v>0</v>
      </c>
      <c r="AI102" s="25">
        <f t="shared" si="112"/>
        <v>0</v>
      </c>
      <c r="AJ102" s="25">
        <f t="shared" si="113"/>
        <v>0</v>
      </c>
    </row>
    <row r="103" spans="1:36" ht="39.75" customHeight="1">
      <c r="A103" s="30" t="s">
        <v>175</v>
      </c>
      <c r="B103" s="31" t="s">
        <v>319</v>
      </c>
      <c r="C103" s="23">
        <v>25</v>
      </c>
      <c r="D103" s="23">
        <v>0</v>
      </c>
      <c r="E103" s="23">
        <v>1</v>
      </c>
      <c r="F103" s="23">
        <v>0</v>
      </c>
      <c r="G103" s="23">
        <v>1</v>
      </c>
      <c r="H103" s="23">
        <v>0</v>
      </c>
      <c r="I103" s="88">
        <f t="shared" si="104"/>
        <v>27</v>
      </c>
      <c r="J103" s="88">
        <f t="shared" si="105"/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78">
        <f t="shared" si="106"/>
        <v>0</v>
      </c>
      <c r="R103" s="78">
        <f t="shared" si="107"/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78">
        <f t="shared" si="108"/>
        <v>0</v>
      </c>
      <c r="Z103" s="78">
        <f t="shared" si="109"/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78">
        <f t="shared" si="110"/>
        <v>0</v>
      </c>
      <c r="AH103" s="78">
        <f t="shared" si="111"/>
        <v>0</v>
      </c>
      <c r="AI103" s="25"/>
      <c r="AJ103" s="25">
        <f t="shared" si="113"/>
        <v>0</v>
      </c>
    </row>
    <row r="104" spans="1:36" ht="51.75" customHeight="1">
      <c r="A104" s="30" t="s">
        <v>177</v>
      </c>
      <c r="B104" s="31" t="s">
        <v>189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88">
        <f t="shared" si="104"/>
        <v>0</v>
      </c>
      <c r="J104" s="88">
        <f t="shared" si="105"/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78">
        <f t="shared" si="106"/>
        <v>0</v>
      </c>
      <c r="R104" s="78">
        <f t="shared" si="107"/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78">
        <f t="shared" si="108"/>
        <v>0</v>
      </c>
      <c r="Z104" s="78">
        <f t="shared" si="109"/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78">
        <f t="shared" si="110"/>
        <v>0</v>
      </c>
      <c r="AH104" s="78">
        <f t="shared" si="111"/>
        <v>0</v>
      </c>
      <c r="AI104" s="25">
        <f t="shared" si="112"/>
        <v>0</v>
      </c>
      <c r="AJ104" s="25">
        <f t="shared" si="113"/>
        <v>0</v>
      </c>
    </row>
    <row r="105" spans="1:36" ht="66">
      <c r="A105" s="30" t="s">
        <v>179</v>
      </c>
      <c r="B105" s="31" t="s">
        <v>190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88">
        <f t="shared" si="104"/>
        <v>0</v>
      </c>
      <c r="J105" s="88">
        <f t="shared" si="105"/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78">
        <f t="shared" si="106"/>
        <v>0</v>
      </c>
      <c r="R105" s="78">
        <f t="shared" si="107"/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78">
        <f t="shared" si="108"/>
        <v>0</v>
      </c>
      <c r="Z105" s="78">
        <f t="shared" si="109"/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78">
        <f t="shared" si="110"/>
        <v>0</v>
      </c>
      <c r="AH105" s="78">
        <f t="shared" si="111"/>
        <v>0</v>
      </c>
      <c r="AI105" s="25">
        <f t="shared" si="112"/>
        <v>0</v>
      </c>
      <c r="AJ105" s="25">
        <f t="shared" si="113"/>
        <v>0</v>
      </c>
    </row>
    <row r="106" spans="1:36" ht="49.5">
      <c r="A106" s="30" t="s">
        <v>181</v>
      </c>
      <c r="B106" s="31" t="s">
        <v>191</v>
      </c>
      <c r="C106" s="23">
        <v>0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88">
        <f t="shared" si="104"/>
        <v>0</v>
      </c>
      <c r="J106" s="88">
        <f t="shared" si="105"/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78">
        <f t="shared" si="106"/>
        <v>0</v>
      </c>
      <c r="R106" s="78">
        <f t="shared" si="107"/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78">
        <f t="shared" si="108"/>
        <v>0</v>
      </c>
      <c r="Z106" s="78">
        <f t="shared" si="109"/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78">
        <f t="shared" si="110"/>
        <v>0</v>
      </c>
      <c r="AH106" s="78">
        <f t="shared" si="111"/>
        <v>0</v>
      </c>
      <c r="AI106" s="25">
        <f t="shared" si="112"/>
        <v>0</v>
      </c>
      <c r="AJ106" s="25">
        <f t="shared" si="113"/>
        <v>0</v>
      </c>
    </row>
    <row r="107" spans="1:36" ht="33">
      <c r="A107" s="30" t="s">
        <v>183</v>
      </c>
      <c r="B107" s="31" t="s">
        <v>192</v>
      </c>
      <c r="C107" s="23">
        <v>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88">
        <f t="shared" si="104"/>
        <v>0</v>
      </c>
      <c r="J107" s="88">
        <f t="shared" si="105"/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78">
        <f t="shared" si="106"/>
        <v>0</v>
      </c>
      <c r="R107" s="78">
        <f t="shared" si="107"/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78">
        <f t="shared" si="108"/>
        <v>0</v>
      </c>
      <c r="Z107" s="78">
        <f t="shared" si="109"/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78">
        <f t="shared" si="110"/>
        <v>0</v>
      </c>
      <c r="AH107" s="78">
        <f t="shared" si="111"/>
        <v>0</v>
      </c>
      <c r="AI107" s="25">
        <f t="shared" si="112"/>
        <v>0</v>
      </c>
      <c r="AJ107" s="25">
        <f t="shared" si="113"/>
        <v>0</v>
      </c>
    </row>
    <row r="108" spans="1:36" ht="18.75">
      <c r="A108" s="30" t="s">
        <v>285</v>
      </c>
      <c r="B108" s="33" t="s">
        <v>246</v>
      </c>
      <c r="C108" s="23">
        <v>0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88">
        <f t="shared" si="104"/>
        <v>0</v>
      </c>
      <c r="J108" s="88">
        <f t="shared" si="105"/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78">
        <f t="shared" si="106"/>
        <v>0</v>
      </c>
      <c r="R108" s="78">
        <f t="shared" si="107"/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78">
        <f t="shared" si="108"/>
        <v>0</v>
      </c>
      <c r="Z108" s="78">
        <f t="shared" si="109"/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78">
        <f t="shared" si="110"/>
        <v>0</v>
      </c>
      <c r="AH108" s="78">
        <f t="shared" si="111"/>
        <v>0</v>
      </c>
      <c r="AI108" s="25"/>
      <c r="AJ108" s="25"/>
    </row>
    <row r="109" spans="1:36" ht="18.75">
      <c r="A109" s="30" t="s">
        <v>286</v>
      </c>
      <c r="B109" s="31" t="s">
        <v>193</v>
      </c>
      <c r="C109" s="23">
        <v>0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88">
        <f t="shared" si="104"/>
        <v>0</v>
      </c>
      <c r="J109" s="88">
        <f t="shared" si="105"/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78">
        <f t="shared" si="106"/>
        <v>0</v>
      </c>
      <c r="R109" s="78">
        <f t="shared" si="107"/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78">
        <f t="shared" si="108"/>
        <v>0</v>
      </c>
      <c r="Z109" s="78">
        <f t="shared" si="109"/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78">
        <f t="shared" si="110"/>
        <v>0</v>
      </c>
      <c r="AH109" s="78">
        <f t="shared" si="111"/>
        <v>0</v>
      </c>
      <c r="AI109" s="25">
        <f>I109+Q109+Y109+AG109</f>
        <v>0</v>
      </c>
      <c r="AJ109" s="25">
        <f>J109+R109+Z109+AH109</f>
        <v>0</v>
      </c>
    </row>
    <row r="110" spans="1:36" ht="21.75" customHeight="1">
      <c r="A110" s="34" t="s">
        <v>185</v>
      </c>
      <c r="B110" s="26" t="s">
        <v>292</v>
      </c>
      <c r="C110" s="23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88">
        <f t="shared" si="104"/>
        <v>0</v>
      </c>
      <c r="J110" s="88">
        <f t="shared" si="105"/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78">
        <f t="shared" si="106"/>
        <v>0</v>
      </c>
      <c r="R110" s="78">
        <f t="shared" si="107"/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78">
        <f t="shared" si="108"/>
        <v>0</v>
      </c>
      <c r="Z110" s="78">
        <f t="shared" si="109"/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78">
        <f t="shared" si="110"/>
        <v>0</v>
      </c>
      <c r="AH110" s="78">
        <f t="shared" si="111"/>
        <v>0</v>
      </c>
      <c r="AI110" s="25"/>
      <c r="AJ110" s="25"/>
    </row>
    <row r="111" spans="1:36" ht="20.25" customHeight="1">
      <c r="A111" s="89" t="s">
        <v>186</v>
      </c>
      <c r="B111" s="26" t="s">
        <v>277</v>
      </c>
      <c r="C111" s="23">
        <v>0</v>
      </c>
      <c r="D111" s="23">
        <v>0</v>
      </c>
      <c r="E111" s="23">
        <v>1</v>
      </c>
      <c r="F111" s="23">
        <v>0</v>
      </c>
      <c r="G111" s="23">
        <v>0</v>
      </c>
      <c r="H111" s="23">
        <v>0</v>
      </c>
      <c r="I111" s="88">
        <f t="shared" si="104"/>
        <v>1</v>
      </c>
      <c r="J111" s="88">
        <f t="shared" si="105"/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78">
        <f t="shared" si="106"/>
        <v>0</v>
      </c>
      <c r="R111" s="78">
        <f t="shared" si="107"/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78">
        <f t="shared" si="108"/>
        <v>0</v>
      </c>
      <c r="Z111" s="78">
        <f t="shared" si="109"/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78">
        <f t="shared" si="110"/>
        <v>0</v>
      </c>
      <c r="AH111" s="78">
        <f t="shared" si="111"/>
        <v>0</v>
      </c>
      <c r="AI111" s="25"/>
      <c r="AJ111" s="25"/>
    </row>
    <row r="112" spans="1:36" ht="20.25" customHeight="1">
      <c r="A112" s="30" t="s">
        <v>187</v>
      </c>
      <c r="B112" s="22" t="s">
        <v>91</v>
      </c>
      <c r="C112" s="23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88">
        <f t="shared" si="104"/>
        <v>0</v>
      </c>
      <c r="J112" s="88">
        <f t="shared" si="105"/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78">
        <f t="shared" si="106"/>
        <v>0</v>
      </c>
      <c r="R112" s="78">
        <f t="shared" si="107"/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78">
        <f t="shared" si="108"/>
        <v>0</v>
      </c>
      <c r="Z112" s="78">
        <f t="shared" si="109"/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78">
        <f t="shared" si="110"/>
        <v>0</v>
      </c>
      <c r="AH112" s="78">
        <f t="shared" si="111"/>
        <v>0</v>
      </c>
      <c r="AI112" s="25">
        <f>I112+Q112+Y112+AG112</f>
        <v>0</v>
      </c>
      <c r="AJ112" s="25">
        <f>J112+R112+Z112+AH112</f>
        <v>0</v>
      </c>
    </row>
    <row r="113" spans="1:36" ht="36" customHeight="1">
      <c r="A113" s="30" t="s">
        <v>302</v>
      </c>
      <c r="B113" s="22" t="s">
        <v>303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88">
        <f t="shared" si="104"/>
        <v>0</v>
      </c>
      <c r="J113" s="88">
        <f t="shared" si="105"/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78">
        <f t="shared" si="106"/>
        <v>0</v>
      </c>
      <c r="R113" s="78">
        <f t="shared" si="107"/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78">
        <f t="shared" si="108"/>
        <v>0</v>
      </c>
      <c r="Z113" s="78">
        <f>T113+V113+X113</f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78">
        <f t="shared" si="110"/>
        <v>0</v>
      </c>
      <c r="AH113" s="78"/>
      <c r="AI113" s="25"/>
      <c r="AJ113" s="25"/>
    </row>
    <row r="114" spans="1:36" ht="54.75" customHeight="1">
      <c r="A114" s="21" t="s">
        <v>194</v>
      </c>
      <c r="B114" s="35" t="s">
        <v>301</v>
      </c>
      <c r="C114" s="36">
        <f>SUM(C115:C138)</f>
        <v>149</v>
      </c>
      <c r="D114" s="36">
        <f t="shared" ref="D114:H114" si="114">SUM(D115:D138)</f>
        <v>0</v>
      </c>
      <c r="E114" s="36">
        <f t="shared" si="114"/>
        <v>123</v>
      </c>
      <c r="F114" s="36">
        <f t="shared" si="114"/>
        <v>0</v>
      </c>
      <c r="G114" s="36">
        <f t="shared" si="114"/>
        <v>116</v>
      </c>
      <c r="H114" s="36">
        <f t="shared" si="114"/>
        <v>0</v>
      </c>
      <c r="I114" s="78">
        <f>C114+E114+G114</f>
        <v>388</v>
      </c>
      <c r="J114" s="78">
        <f>D114+F114+H114</f>
        <v>0</v>
      </c>
      <c r="K114" s="36">
        <f>SUM(K115:K138)</f>
        <v>0</v>
      </c>
      <c r="L114" s="36">
        <f t="shared" ref="L114:P114" si="115">SUM(L115:L138)</f>
        <v>0</v>
      </c>
      <c r="M114" s="36">
        <f t="shared" si="115"/>
        <v>0</v>
      </c>
      <c r="N114" s="36">
        <f t="shared" si="115"/>
        <v>0</v>
      </c>
      <c r="O114" s="36">
        <f t="shared" si="115"/>
        <v>0</v>
      </c>
      <c r="P114" s="36">
        <f t="shared" si="115"/>
        <v>0</v>
      </c>
      <c r="Q114" s="78">
        <f>K114+M114+O114</f>
        <v>0</v>
      </c>
      <c r="R114" s="78">
        <f>L114+N114+P114</f>
        <v>0</v>
      </c>
      <c r="S114" s="36">
        <f>SUM(S115:S134)</f>
        <v>0</v>
      </c>
      <c r="T114" s="36">
        <f t="shared" ref="T114" si="116">SUM(T115:T134)</f>
        <v>0</v>
      </c>
      <c r="U114" s="36">
        <f t="shared" ref="U114" si="117">SUM(U115:U134)</f>
        <v>0</v>
      </c>
      <c r="V114" s="36">
        <f t="shared" ref="V114" si="118">SUM(V115:V134)</f>
        <v>0</v>
      </c>
      <c r="W114" s="36">
        <f t="shared" ref="W114" si="119">SUM(W115:W134)</f>
        <v>0</v>
      </c>
      <c r="X114" s="36">
        <f t="shared" ref="X114" si="120">SUM(X115:X134)</f>
        <v>0</v>
      </c>
      <c r="Y114" s="78">
        <f>S114+U114+W114</f>
        <v>0</v>
      </c>
      <c r="Z114" s="78">
        <f>T114+V114+X114</f>
        <v>0</v>
      </c>
      <c r="AA114" s="36">
        <f>SUM(AA115:AA141)</f>
        <v>0</v>
      </c>
      <c r="AB114" s="36">
        <f t="shared" ref="AB114:AF114" si="121">SUM(AB115:AB141)</f>
        <v>0</v>
      </c>
      <c r="AC114" s="36">
        <f t="shared" si="121"/>
        <v>0</v>
      </c>
      <c r="AD114" s="36">
        <f t="shared" si="121"/>
        <v>0</v>
      </c>
      <c r="AE114" s="36">
        <f t="shared" si="121"/>
        <v>0</v>
      </c>
      <c r="AF114" s="36">
        <f t="shared" si="121"/>
        <v>0</v>
      </c>
      <c r="AG114" s="78">
        <f>AA114+AC114+AE114</f>
        <v>0</v>
      </c>
      <c r="AH114" s="78">
        <f>AB114+AD114+AF114</f>
        <v>0</v>
      </c>
      <c r="AI114" s="36">
        <f>SUM(AI115:AI134)</f>
        <v>0</v>
      </c>
      <c r="AJ114" s="36">
        <f>SUM(AJ115:AJ134)</f>
        <v>0</v>
      </c>
    </row>
    <row r="115" spans="1:36" ht="20.25" customHeight="1">
      <c r="A115" s="37" t="s">
        <v>287</v>
      </c>
      <c r="B115" s="38" t="s">
        <v>124</v>
      </c>
      <c r="C115" s="39">
        <v>0</v>
      </c>
      <c r="D115" s="36">
        <v>0</v>
      </c>
      <c r="E115" s="39">
        <v>0</v>
      </c>
      <c r="F115" s="36">
        <v>0</v>
      </c>
      <c r="G115" s="39">
        <v>0</v>
      </c>
      <c r="H115" s="36">
        <v>0</v>
      </c>
      <c r="I115" s="78">
        <f t="shared" ref="I115:I130" si="122">C115+E115+G115</f>
        <v>0</v>
      </c>
      <c r="J115" s="78">
        <f t="shared" ref="J115:J130" si="123">D115+F115+H115</f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78">
        <f t="shared" ref="Q115:Q141" si="124">K115+M115+O115</f>
        <v>0</v>
      </c>
      <c r="R115" s="78">
        <f t="shared" ref="R115:R141" si="125">L115+N115+P115</f>
        <v>0</v>
      </c>
      <c r="S115" s="39">
        <v>0</v>
      </c>
      <c r="T115" s="39">
        <v>0</v>
      </c>
      <c r="U115" s="39">
        <v>0</v>
      </c>
      <c r="V115" s="39">
        <v>0</v>
      </c>
      <c r="W115" s="39">
        <v>0</v>
      </c>
      <c r="X115" s="39">
        <v>0</v>
      </c>
      <c r="Y115" s="78">
        <f t="shared" ref="Y115:Y141" si="126">S115+U115+W115</f>
        <v>0</v>
      </c>
      <c r="Z115" s="78">
        <f t="shared" ref="Z115:Z141" si="127">T115+V115+X115</f>
        <v>0</v>
      </c>
      <c r="AA115" s="39">
        <v>0</v>
      </c>
      <c r="AB115" s="39">
        <v>0</v>
      </c>
      <c r="AC115" s="39">
        <v>0</v>
      </c>
      <c r="AD115" s="39">
        <v>0</v>
      </c>
      <c r="AE115" s="39">
        <v>0</v>
      </c>
      <c r="AF115" s="39">
        <v>0</v>
      </c>
      <c r="AG115" s="78">
        <f t="shared" ref="AG115:AG129" si="128">AA115+AC115+AE115</f>
        <v>0</v>
      </c>
      <c r="AH115" s="78">
        <f t="shared" ref="AH115:AH129" si="129">AB115+AD115+AF115</f>
        <v>0</v>
      </c>
      <c r="AI115" s="25"/>
      <c r="AJ115" s="25">
        <f t="shared" ref="AJ115:AJ130" si="130">J115+R115+Z115+AH115</f>
        <v>0</v>
      </c>
    </row>
    <row r="116" spans="1:36" ht="18.75">
      <c r="A116" s="21" t="s">
        <v>288</v>
      </c>
      <c r="B116" s="38" t="s">
        <v>128</v>
      </c>
      <c r="C116" s="39">
        <v>0</v>
      </c>
      <c r="D116" s="36">
        <v>0</v>
      </c>
      <c r="E116" s="39">
        <v>0</v>
      </c>
      <c r="F116" s="36">
        <v>0</v>
      </c>
      <c r="G116" s="39">
        <v>0</v>
      </c>
      <c r="H116" s="36">
        <v>0</v>
      </c>
      <c r="I116" s="78">
        <f t="shared" si="122"/>
        <v>0</v>
      </c>
      <c r="J116" s="78">
        <f t="shared" si="123"/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78">
        <f t="shared" si="124"/>
        <v>0</v>
      </c>
      <c r="R116" s="78">
        <f t="shared" si="125"/>
        <v>0</v>
      </c>
      <c r="S116" s="39">
        <v>0</v>
      </c>
      <c r="T116" s="39">
        <v>0</v>
      </c>
      <c r="U116" s="39">
        <v>0</v>
      </c>
      <c r="V116" s="39">
        <v>0</v>
      </c>
      <c r="W116" s="39">
        <v>0</v>
      </c>
      <c r="X116" s="39">
        <v>0</v>
      </c>
      <c r="Y116" s="78">
        <f t="shared" si="126"/>
        <v>0</v>
      </c>
      <c r="Z116" s="78">
        <f t="shared" si="127"/>
        <v>0</v>
      </c>
      <c r="AA116" s="39">
        <v>0</v>
      </c>
      <c r="AB116" s="39">
        <v>0</v>
      </c>
      <c r="AC116" s="39">
        <v>0</v>
      </c>
      <c r="AD116" s="39">
        <v>0</v>
      </c>
      <c r="AE116" s="39">
        <v>0</v>
      </c>
      <c r="AF116" s="39">
        <v>0</v>
      </c>
      <c r="AG116" s="78">
        <f t="shared" si="128"/>
        <v>0</v>
      </c>
      <c r="AH116" s="78">
        <f t="shared" si="129"/>
        <v>0</v>
      </c>
      <c r="AI116" s="25"/>
      <c r="AJ116" s="25">
        <f t="shared" si="130"/>
        <v>0</v>
      </c>
    </row>
    <row r="117" spans="1:36" ht="18.75">
      <c r="A117" s="21" t="s">
        <v>289</v>
      </c>
      <c r="B117" s="38" t="s">
        <v>132</v>
      </c>
      <c r="C117" s="39">
        <v>0</v>
      </c>
      <c r="D117" s="36">
        <v>0</v>
      </c>
      <c r="E117" s="39">
        <v>0</v>
      </c>
      <c r="F117" s="36">
        <v>0</v>
      </c>
      <c r="G117" s="39">
        <v>0</v>
      </c>
      <c r="H117" s="36">
        <v>0</v>
      </c>
      <c r="I117" s="78">
        <f t="shared" si="122"/>
        <v>0</v>
      </c>
      <c r="J117" s="78">
        <f t="shared" si="123"/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78">
        <f t="shared" si="124"/>
        <v>0</v>
      </c>
      <c r="R117" s="78">
        <f t="shared" si="125"/>
        <v>0</v>
      </c>
      <c r="S117" s="39">
        <v>0</v>
      </c>
      <c r="T117" s="39">
        <v>0</v>
      </c>
      <c r="U117" s="39">
        <v>0</v>
      </c>
      <c r="V117" s="39">
        <v>0</v>
      </c>
      <c r="W117" s="39">
        <v>0</v>
      </c>
      <c r="X117" s="39">
        <v>0</v>
      </c>
      <c r="Y117" s="78">
        <f t="shared" si="126"/>
        <v>0</v>
      </c>
      <c r="Z117" s="78">
        <f t="shared" si="127"/>
        <v>0</v>
      </c>
      <c r="AA117" s="39">
        <v>0</v>
      </c>
      <c r="AB117" s="39">
        <v>0</v>
      </c>
      <c r="AC117" s="39">
        <v>0</v>
      </c>
      <c r="AD117" s="39">
        <v>0</v>
      </c>
      <c r="AE117" s="39">
        <v>0</v>
      </c>
      <c r="AF117" s="39">
        <v>0</v>
      </c>
      <c r="AG117" s="78">
        <f t="shared" si="128"/>
        <v>0</v>
      </c>
      <c r="AH117" s="78">
        <f t="shared" si="129"/>
        <v>0</v>
      </c>
      <c r="AI117" s="25"/>
      <c r="AJ117" s="25">
        <f t="shared" si="130"/>
        <v>0</v>
      </c>
    </row>
    <row r="118" spans="1:36" ht="18" customHeight="1">
      <c r="A118" s="75" t="s">
        <v>290</v>
      </c>
      <c r="B118" s="38" t="s">
        <v>126</v>
      </c>
      <c r="C118" s="39">
        <v>0</v>
      </c>
      <c r="D118" s="36">
        <v>0</v>
      </c>
      <c r="E118" s="39">
        <v>0</v>
      </c>
      <c r="F118" s="36">
        <v>0</v>
      </c>
      <c r="G118" s="39">
        <v>0</v>
      </c>
      <c r="H118" s="36">
        <v>0</v>
      </c>
      <c r="I118" s="78">
        <f t="shared" si="122"/>
        <v>0</v>
      </c>
      <c r="J118" s="78">
        <f t="shared" si="123"/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78">
        <f t="shared" si="124"/>
        <v>0</v>
      </c>
      <c r="R118" s="78">
        <f t="shared" si="125"/>
        <v>0</v>
      </c>
      <c r="S118" s="39">
        <v>0</v>
      </c>
      <c r="T118" s="39">
        <v>0</v>
      </c>
      <c r="U118" s="39">
        <v>0</v>
      </c>
      <c r="V118" s="39">
        <v>0</v>
      </c>
      <c r="W118" s="39">
        <v>0</v>
      </c>
      <c r="X118" s="39">
        <v>0</v>
      </c>
      <c r="Y118" s="78">
        <f t="shared" si="126"/>
        <v>0</v>
      </c>
      <c r="Z118" s="78">
        <f t="shared" si="127"/>
        <v>0</v>
      </c>
      <c r="AA118" s="39">
        <v>0</v>
      </c>
      <c r="AB118" s="39">
        <v>0</v>
      </c>
      <c r="AC118" s="39">
        <v>0</v>
      </c>
      <c r="AD118" s="39">
        <v>0</v>
      </c>
      <c r="AE118" s="39">
        <v>0</v>
      </c>
      <c r="AF118" s="39">
        <v>0</v>
      </c>
      <c r="AG118" s="78">
        <f t="shared" si="128"/>
        <v>0</v>
      </c>
      <c r="AH118" s="78">
        <f t="shared" si="129"/>
        <v>0</v>
      </c>
      <c r="AI118" s="25"/>
      <c r="AJ118" s="25">
        <f t="shared" si="130"/>
        <v>0</v>
      </c>
    </row>
    <row r="119" spans="1:36" ht="18" customHeight="1">
      <c r="A119" s="75" t="s">
        <v>248</v>
      </c>
      <c r="B119" s="38" t="s">
        <v>138</v>
      </c>
      <c r="C119" s="39">
        <v>2</v>
      </c>
      <c r="D119" s="36">
        <v>0</v>
      </c>
      <c r="E119" s="39">
        <v>0</v>
      </c>
      <c r="F119" s="36">
        <v>0</v>
      </c>
      <c r="G119" s="39">
        <v>2</v>
      </c>
      <c r="H119" s="36">
        <v>0</v>
      </c>
      <c r="I119" s="78">
        <f t="shared" si="122"/>
        <v>4</v>
      </c>
      <c r="J119" s="78">
        <f t="shared" si="123"/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78">
        <f t="shared" si="124"/>
        <v>0</v>
      </c>
      <c r="R119" s="78">
        <f t="shared" si="125"/>
        <v>0</v>
      </c>
      <c r="S119" s="39">
        <v>0</v>
      </c>
      <c r="T119" s="39">
        <v>0</v>
      </c>
      <c r="U119" s="39">
        <v>0</v>
      </c>
      <c r="V119" s="39">
        <v>0</v>
      </c>
      <c r="W119" s="39">
        <v>0</v>
      </c>
      <c r="X119" s="39">
        <v>0</v>
      </c>
      <c r="Y119" s="78">
        <f t="shared" si="126"/>
        <v>0</v>
      </c>
      <c r="Z119" s="78">
        <f t="shared" si="127"/>
        <v>0</v>
      </c>
      <c r="AA119" s="39">
        <v>0</v>
      </c>
      <c r="AB119" s="39">
        <v>0</v>
      </c>
      <c r="AC119" s="39">
        <v>0</v>
      </c>
      <c r="AD119" s="39">
        <v>0</v>
      </c>
      <c r="AE119" s="39">
        <v>0</v>
      </c>
      <c r="AF119" s="39">
        <v>0</v>
      </c>
      <c r="AG119" s="78">
        <f t="shared" si="128"/>
        <v>0</v>
      </c>
      <c r="AH119" s="78">
        <f t="shared" si="129"/>
        <v>0</v>
      </c>
      <c r="AI119" s="25"/>
      <c r="AJ119" s="25">
        <f t="shared" si="130"/>
        <v>0</v>
      </c>
    </row>
    <row r="120" spans="1:36" ht="18.75" customHeight="1">
      <c r="A120" s="75" t="s">
        <v>249</v>
      </c>
      <c r="B120" s="38" t="s">
        <v>134</v>
      </c>
      <c r="C120" s="39">
        <v>2</v>
      </c>
      <c r="D120" s="36">
        <v>0</v>
      </c>
      <c r="E120" s="39">
        <v>4</v>
      </c>
      <c r="F120" s="36">
        <v>0</v>
      </c>
      <c r="G120" s="39">
        <v>7</v>
      </c>
      <c r="H120" s="36">
        <v>0</v>
      </c>
      <c r="I120" s="78">
        <f t="shared" si="122"/>
        <v>13</v>
      </c>
      <c r="J120" s="78">
        <f t="shared" si="123"/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</v>
      </c>
      <c r="P120" s="39">
        <v>0</v>
      </c>
      <c r="Q120" s="78">
        <f t="shared" si="124"/>
        <v>0</v>
      </c>
      <c r="R120" s="78">
        <f t="shared" si="125"/>
        <v>0</v>
      </c>
      <c r="S120" s="39">
        <v>0</v>
      </c>
      <c r="T120" s="39">
        <v>0</v>
      </c>
      <c r="U120" s="39">
        <v>0</v>
      </c>
      <c r="V120" s="39">
        <v>0</v>
      </c>
      <c r="W120" s="39">
        <v>0</v>
      </c>
      <c r="X120" s="39">
        <v>0</v>
      </c>
      <c r="Y120" s="78">
        <f t="shared" si="126"/>
        <v>0</v>
      </c>
      <c r="Z120" s="78">
        <f t="shared" si="127"/>
        <v>0</v>
      </c>
      <c r="AA120" s="39">
        <v>0</v>
      </c>
      <c r="AB120" s="39">
        <v>0</v>
      </c>
      <c r="AC120" s="39">
        <v>0</v>
      </c>
      <c r="AD120" s="39">
        <v>0</v>
      </c>
      <c r="AE120" s="39">
        <v>0</v>
      </c>
      <c r="AF120" s="39">
        <v>0</v>
      </c>
      <c r="AG120" s="78">
        <f t="shared" si="128"/>
        <v>0</v>
      </c>
      <c r="AH120" s="78">
        <f t="shared" si="129"/>
        <v>0</v>
      </c>
      <c r="AI120" s="25"/>
      <c r="AJ120" s="25">
        <f t="shared" si="130"/>
        <v>0</v>
      </c>
    </row>
    <row r="121" spans="1:36" ht="18" customHeight="1">
      <c r="A121" s="75" t="s">
        <v>250</v>
      </c>
      <c r="B121" s="38" t="s">
        <v>136</v>
      </c>
      <c r="C121" s="39">
        <v>0</v>
      </c>
      <c r="D121" s="36">
        <v>0</v>
      </c>
      <c r="E121" s="39">
        <v>0</v>
      </c>
      <c r="F121" s="36">
        <v>0</v>
      </c>
      <c r="G121" s="39">
        <v>0</v>
      </c>
      <c r="H121" s="36">
        <v>0</v>
      </c>
      <c r="I121" s="78">
        <f t="shared" si="122"/>
        <v>0</v>
      </c>
      <c r="J121" s="78">
        <f t="shared" si="123"/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78">
        <f t="shared" si="124"/>
        <v>0</v>
      </c>
      <c r="R121" s="78">
        <f t="shared" si="125"/>
        <v>0</v>
      </c>
      <c r="S121" s="39">
        <v>0</v>
      </c>
      <c r="T121" s="39">
        <v>0</v>
      </c>
      <c r="U121" s="39">
        <v>0</v>
      </c>
      <c r="V121" s="39">
        <v>0</v>
      </c>
      <c r="W121" s="39">
        <v>0</v>
      </c>
      <c r="X121" s="39">
        <v>0</v>
      </c>
      <c r="Y121" s="78">
        <f t="shared" si="126"/>
        <v>0</v>
      </c>
      <c r="Z121" s="78">
        <f t="shared" si="127"/>
        <v>0</v>
      </c>
      <c r="AA121" s="39">
        <v>0</v>
      </c>
      <c r="AB121" s="39">
        <v>0</v>
      </c>
      <c r="AC121" s="39">
        <v>0</v>
      </c>
      <c r="AD121" s="39">
        <v>0</v>
      </c>
      <c r="AE121" s="39">
        <v>0</v>
      </c>
      <c r="AF121" s="39">
        <v>0</v>
      </c>
      <c r="AG121" s="78">
        <f t="shared" si="128"/>
        <v>0</v>
      </c>
      <c r="AH121" s="78">
        <f t="shared" si="129"/>
        <v>0</v>
      </c>
      <c r="AI121" s="25"/>
      <c r="AJ121" s="25">
        <f t="shared" si="130"/>
        <v>0</v>
      </c>
    </row>
    <row r="122" spans="1:36" ht="20.25" customHeight="1">
      <c r="A122" s="41" t="s">
        <v>251</v>
      </c>
      <c r="B122" s="38" t="s">
        <v>304</v>
      </c>
      <c r="C122" s="39">
        <v>0</v>
      </c>
      <c r="D122" s="36">
        <v>0</v>
      </c>
      <c r="E122" s="39">
        <v>0</v>
      </c>
      <c r="F122" s="36">
        <v>0</v>
      </c>
      <c r="G122" s="39">
        <v>0</v>
      </c>
      <c r="H122" s="36">
        <v>0</v>
      </c>
      <c r="I122" s="78">
        <f t="shared" si="122"/>
        <v>0</v>
      </c>
      <c r="J122" s="78">
        <f t="shared" si="123"/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78">
        <f t="shared" si="124"/>
        <v>0</v>
      </c>
      <c r="R122" s="78">
        <f t="shared" si="125"/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39">
        <v>0</v>
      </c>
      <c r="Y122" s="78">
        <f t="shared" si="126"/>
        <v>0</v>
      </c>
      <c r="Z122" s="78">
        <f t="shared" si="127"/>
        <v>0</v>
      </c>
      <c r="AA122" s="39">
        <v>0</v>
      </c>
      <c r="AB122" s="39">
        <v>0</v>
      </c>
      <c r="AC122" s="39">
        <v>0</v>
      </c>
      <c r="AD122" s="39">
        <v>0</v>
      </c>
      <c r="AE122" s="39">
        <v>0</v>
      </c>
      <c r="AF122" s="39">
        <v>0</v>
      </c>
      <c r="AG122" s="78">
        <f t="shared" si="128"/>
        <v>0</v>
      </c>
      <c r="AH122" s="78">
        <f t="shared" si="129"/>
        <v>0</v>
      </c>
      <c r="AI122" s="25"/>
      <c r="AJ122" s="25">
        <f t="shared" si="130"/>
        <v>0</v>
      </c>
    </row>
    <row r="123" spans="1:36" ht="18.75">
      <c r="A123" s="41" t="s">
        <v>252</v>
      </c>
      <c r="B123" s="38" t="s">
        <v>305</v>
      </c>
      <c r="C123" s="39">
        <v>0</v>
      </c>
      <c r="D123" s="36">
        <v>0</v>
      </c>
      <c r="E123" s="39">
        <v>0</v>
      </c>
      <c r="F123" s="36">
        <v>0</v>
      </c>
      <c r="G123" s="39">
        <v>0</v>
      </c>
      <c r="H123" s="36">
        <v>0</v>
      </c>
      <c r="I123" s="78">
        <f t="shared" si="122"/>
        <v>0</v>
      </c>
      <c r="J123" s="78">
        <f t="shared" si="123"/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78">
        <f t="shared" si="124"/>
        <v>0</v>
      </c>
      <c r="R123" s="78">
        <f t="shared" si="125"/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39">
        <v>0</v>
      </c>
      <c r="Y123" s="78">
        <f t="shared" si="126"/>
        <v>0</v>
      </c>
      <c r="Z123" s="78">
        <f t="shared" si="127"/>
        <v>0</v>
      </c>
      <c r="AA123" s="39">
        <v>0</v>
      </c>
      <c r="AB123" s="39">
        <v>0</v>
      </c>
      <c r="AC123" s="39">
        <v>0</v>
      </c>
      <c r="AD123" s="39">
        <v>0</v>
      </c>
      <c r="AE123" s="39">
        <v>0</v>
      </c>
      <c r="AF123" s="39">
        <v>0</v>
      </c>
      <c r="AG123" s="78">
        <f t="shared" si="128"/>
        <v>0</v>
      </c>
      <c r="AH123" s="78">
        <f t="shared" si="129"/>
        <v>0</v>
      </c>
      <c r="AI123" s="25"/>
      <c r="AJ123" s="25">
        <f t="shared" si="130"/>
        <v>0</v>
      </c>
    </row>
    <row r="124" spans="1:36" ht="34.5" customHeight="1">
      <c r="A124" s="41" t="s">
        <v>253</v>
      </c>
      <c r="B124" s="62" t="s">
        <v>318</v>
      </c>
      <c r="C124" s="39">
        <v>8</v>
      </c>
      <c r="D124" s="36">
        <v>0</v>
      </c>
      <c r="E124" s="39">
        <v>25</v>
      </c>
      <c r="F124" s="36">
        <v>0</v>
      </c>
      <c r="G124" s="39">
        <v>33</v>
      </c>
      <c r="H124" s="36">
        <v>0</v>
      </c>
      <c r="I124" s="78">
        <f t="shared" si="122"/>
        <v>66</v>
      </c>
      <c r="J124" s="78">
        <f t="shared" si="123"/>
        <v>0</v>
      </c>
      <c r="K124" s="39">
        <v>0</v>
      </c>
      <c r="L124" s="39">
        <v>0</v>
      </c>
      <c r="M124" s="39">
        <v>0</v>
      </c>
      <c r="N124" s="39">
        <v>0</v>
      </c>
      <c r="O124" s="39">
        <v>0</v>
      </c>
      <c r="P124" s="39">
        <v>0</v>
      </c>
      <c r="Q124" s="78">
        <f t="shared" si="124"/>
        <v>0</v>
      </c>
      <c r="R124" s="78">
        <f t="shared" si="125"/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39">
        <v>0</v>
      </c>
      <c r="Y124" s="78">
        <f t="shared" si="126"/>
        <v>0</v>
      </c>
      <c r="Z124" s="78">
        <f t="shared" si="127"/>
        <v>0</v>
      </c>
      <c r="AA124" s="39">
        <v>0</v>
      </c>
      <c r="AB124" s="39">
        <v>0</v>
      </c>
      <c r="AC124" s="39">
        <v>0</v>
      </c>
      <c r="AD124" s="39">
        <v>0</v>
      </c>
      <c r="AE124" s="39">
        <v>0</v>
      </c>
      <c r="AF124" s="39">
        <v>0</v>
      </c>
      <c r="AG124" s="78">
        <f t="shared" si="128"/>
        <v>0</v>
      </c>
      <c r="AH124" s="78">
        <f t="shared" si="129"/>
        <v>0</v>
      </c>
      <c r="AI124" s="25"/>
      <c r="AJ124" s="25">
        <f t="shared" si="130"/>
        <v>0</v>
      </c>
    </row>
    <row r="125" spans="1:36" ht="18.75">
      <c r="A125" s="75" t="s">
        <v>254</v>
      </c>
      <c r="B125" s="38" t="s">
        <v>172</v>
      </c>
      <c r="C125" s="39">
        <v>0</v>
      </c>
      <c r="D125" s="36">
        <v>0</v>
      </c>
      <c r="E125" s="39">
        <v>1</v>
      </c>
      <c r="F125" s="36">
        <v>0</v>
      </c>
      <c r="G125" s="39">
        <v>2</v>
      </c>
      <c r="H125" s="36">
        <v>0</v>
      </c>
      <c r="I125" s="78">
        <f t="shared" si="122"/>
        <v>3</v>
      </c>
      <c r="J125" s="78">
        <f t="shared" si="123"/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78">
        <f t="shared" si="124"/>
        <v>0</v>
      </c>
      <c r="R125" s="78">
        <f t="shared" si="125"/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78">
        <f t="shared" si="126"/>
        <v>0</v>
      </c>
      <c r="Z125" s="78">
        <f t="shared" si="127"/>
        <v>0</v>
      </c>
      <c r="AA125" s="39">
        <v>0</v>
      </c>
      <c r="AB125" s="39">
        <v>0</v>
      </c>
      <c r="AC125" s="39">
        <v>0</v>
      </c>
      <c r="AD125" s="39">
        <v>0</v>
      </c>
      <c r="AE125" s="39">
        <v>0</v>
      </c>
      <c r="AF125" s="39">
        <v>0</v>
      </c>
      <c r="AG125" s="78">
        <f t="shared" si="128"/>
        <v>0</v>
      </c>
      <c r="AH125" s="78">
        <f t="shared" si="129"/>
        <v>0</v>
      </c>
      <c r="AI125" s="25"/>
      <c r="AJ125" s="25">
        <f t="shared" si="130"/>
        <v>0</v>
      </c>
    </row>
    <row r="126" spans="1:36" ht="18.75">
      <c r="A126" s="75" t="s">
        <v>255</v>
      </c>
      <c r="B126" s="38" t="s">
        <v>174</v>
      </c>
      <c r="C126" s="39">
        <v>0</v>
      </c>
      <c r="D126" s="36">
        <v>0</v>
      </c>
      <c r="E126" s="39">
        <v>0</v>
      </c>
      <c r="F126" s="36">
        <v>0</v>
      </c>
      <c r="G126" s="39">
        <v>0</v>
      </c>
      <c r="H126" s="36">
        <v>0</v>
      </c>
      <c r="I126" s="78">
        <f t="shared" si="122"/>
        <v>0</v>
      </c>
      <c r="J126" s="78">
        <f t="shared" si="123"/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78">
        <f t="shared" si="124"/>
        <v>0</v>
      </c>
      <c r="R126" s="78">
        <f t="shared" si="125"/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78">
        <f t="shared" si="126"/>
        <v>0</v>
      </c>
      <c r="Z126" s="78">
        <f t="shared" si="127"/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78">
        <f t="shared" si="128"/>
        <v>0</v>
      </c>
      <c r="AH126" s="78">
        <f t="shared" si="129"/>
        <v>0</v>
      </c>
      <c r="AI126" s="25"/>
      <c r="AJ126" s="25">
        <f t="shared" si="130"/>
        <v>0</v>
      </c>
    </row>
    <row r="127" spans="1:36" ht="33">
      <c r="A127" s="75" t="s">
        <v>256</v>
      </c>
      <c r="B127" s="38" t="s">
        <v>176</v>
      </c>
      <c r="C127" s="39">
        <v>0</v>
      </c>
      <c r="D127" s="36">
        <v>0</v>
      </c>
      <c r="E127" s="39">
        <v>0</v>
      </c>
      <c r="F127" s="36">
        <v>0</v>
      </c>
      <c r="G127" s="39">
        <v>0</v>
      </c>
      <c r="H127" s="36">
        <v>0</v>
      </c>
      <c r="I127" s="78">
        <f t="shared" si="122"/>
        <v>0</v>
      </c>
      <c r="J127" s="78">
        <f t="shared" si="123"/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78">
        <f t="shared" si="124"/>
        <v>0</v>
      </c>
      <c r="R127" s="78">
        <f t="shared" si="125"/>
        <v>0</v>
      </c>
      <c r="S127" s="39">
        <v>0</v>
      </c>
      <c r="T127" s="39">
        <v>0</v>
      </c>
      <c r="U127" s="39">
        <v>0</v>
      </c>
      <c r="V127" s="39">
        <v>0</v>
      </c>
      <c r="W127" s="39">
        <v>0</v>
      </c>
      <c r="X127" s="39">
        <v>0</v>
      </c>
      <c r="Y127" s="78">
        <f t="shared" si="126"/>
        <v>0</v>
      </c>
      <c r="Z127" s="78">
        <f t="shared" si="127"/>
        <v>0</v>
      </c>
      <c r="AA127" s="39">
        <v>0</v>
      </c>
      <c r="AB127" s="39">
        <v>0</v>
      </c>
      <c r="AC127" s="39">
        <v>0</v>
      </c>
      <c r="AD127" s="39">
        <v>0</v>
      </c>
      <c r="AE127" s="39">
        <v>0</v>
      </c>
      <c r="AF127" s="39">
        <v>0</v>
      </c>
      <c r="AG127" s="78">
        <f t="shared" si="128"/>
        <v>0</v>
      </c>
      <c r="AH127" s="78">
        <f t="shared" si="129"/>
        <v>0</v>
      </c>
      <c r="AI127" s="25"/>
      <c r="AJ127" s="25">
        <f t="shared" si="130"/>
        <v>0</v>
      </c>
    </row>
    <row r="128" spans="1:36" ht="18.75">
      <c r="A128" s="75" t="s">
        <v>257</v>
      </c>
      <c r="B128" s="38" t="s">
        <v>178</v>
      </c>
      <c r="C128" s="39">
        <v>0</v>
      </c>
      <c r="D128" s="36">
        <v>0</v>
      </c>
      <c r="E128" s="39">
        <v>0</v>
      </c>
      <c r="F128" s="36">
        <v>0</v>
      </c>
      <c r="G128" s="39">
        <v>0</v>
      </c>
      <c r="H128" s="36">
        <v>0</v>
      </c>
      <c r="I128" s="78">
        <f t="shared" si="122"/>
        <v>0</v>
      </c>
      <c r="J128" s="78">
        <f t="shared" si="123"/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78">
        <f t="shared" si="124"/>
        <v>0</v>
      </c>
      <c r="R128" s="78">
        <f t="shared" si="125"/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39">
        <v>0</v>
      </c>
      <c r="Y128" s="78">
        <f t="shared" si="126"/>
        <v>0</v>
      </c>
      <c r="Z128" s="78">
        <f t="shared" si="127"/>
        <v>0</v>
      </c>
      <c r="AA128" s="39">
        <v>0</v>
      </c>
      <c r="AB128" s="39">
        <v>0</v>
      </c>
      <c r="AC128" s="39">
        <v>0</v>
      </c>
      <c r="AD128" s="39">
        <v>0</v>
      </c>
      <c r="AE128" s="39">
        <v>0</v>
      </c>
      <c r="AF128" s="39">
        <v>0</v>
      </c>
      <c r="AG128" s="78">
        <f t="shared" si="128"/>
        <v>0</v>
      </c>
      <c r="AH128" s="78">
        <f t="shared" si="129"/>
        <v>0</v>
      </c>
      <c r="AI128" s="25"/>
      <c r="AJ128" s="25">
        <f t="shared" si="130"/>
        <v>0</v>
      </c>
    </row>
    <row r="129" spans="1:36" ht="18.75">
      <c r="A129" s="75" t="s">
        <v>258</v>
      </c>
      <c r="B129" s="38" t="s">
        <v>180</v>
      </c>
      <c r="C129" s="39">
        <v>1</v>
      </c>
      <c r="D129" s="36">
        <v>0</v>
      </c>
      <c r="E129" s="39">
        <v>13</v>
      </c>
      <c r="F129" s="36">
        <v>0</v>
      </c>
      <c r="G129" s="39">
        <v>0</v>
      </c>
      <c r="H129" s="36">
        <v>0</v>
      </c>
      <c r="I129" s="78">
        <f t="shared" si="122"/>
        <v>14</v>
      </c>
      <c r="J129" s="78">
        <f t="shared" si="123"/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78">
        <f t="shared" si="124"/>
        <v>0</v>
      </c>
      <c r="R129" s="78">
        <f t="shared" si="125"/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39">
        <v>0</v>
      </c>
      <c r="Y129" s="78">
        <f t="shared" si="126"/>
        <v>0</v>
      </c>
      <c r="Z129" s="78">
        <f t="shared" si="127"/>
        <v>0</v>
      </c>
      <c r="AA129" s="39">
        <v>0</v>
      </c>
      <c r="AB129" s="39">
        <v>0</v>
      </c>
      <c r="AC129" s="39">
        <v>0</v>
      </c>
      <c r="AD129" s="39">
        <v>0</v>
      </c>
      <c r="AE129" s="39">
        <v>0</v>
      </c>
      <c r="AF129" s="39">
        <v>0</v>
      </c>
      <c r="AG129" s="78">
        <f t="shared" si="128"/>
        <v>0</v>
      </c>
      <c r="AH129" s="78">
        <f t="shared" si="129"/>
        <v>0</v>
      </c>
      <c r="AI129" s="25"/>
      <c r="AJ129" s="25">
        <f t="shared" si="130"/>
        <v>0</v>
      </c>
    </row>
    <row r="130" spans="1:36" ht="18.75">
      <c r="A130" s="75" t="s">
        <v>259</v>
      </c>
      <c r="B130" s="40" t="s">
        <v>274</v>
      </c>
      <c r="C130" s="39">
        <v>40</v>
      </c>
      <c r="D130" s="36">
        <v>0</v>
      </c>
      <c r="E130" s="39">
        <v>52</v>
      </c>
      <c r="F130" s="36">
        <v>0</v>
      </c>
      <c r="G130" s="39">
        <v>60</v>
      </c>
      <c r="H130" s="36">
        <v>0</v>
      </c>
      <c r="I130" s="78">
        <f t="shared" si="122"/>
        <v>152</v>
      </c>
      <c r="J130" s="78">
        <f t="shared" si="123"/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78">
        <f t="shared" si="124"/>
        <v>0</v>
      </c>
      <c r="R130" s="78">
        <f t="shared" si="125"/>
        <v>0</v>
      </c>
      <c r="S130" s="39">
        <v>0</v>
      </c>
      <c r="T130" s="39">
        <v>0</v>
      </c>
      <c r="U130" s="39">
        <v>0</v>
      </c>
      <c r="V130" s="39">
        <v>0</v>
      </c>
      <c r="W130" s="39">
        <v>0</v>
      </c>
      <c r="X130" s="39">
        <v>0</v>
      </c>
      <c r="Y130" s="78">
        <f t="shared" si="126"/>
        <v>0</v>
      </c>
      <c r="Z130" s="78">
        <f t="shared" si="127"/>
        <v>0</v>
      </c>
      <c r="AA130" s="39">
        <v>0</v>
      </c>
      <c r="AB130" s="39">
        <v>0</v>
      </c>
      <c r="AC130" s="39">
        <v>0</v>
      </c>
      <c r="AD130" s="39">
        <v>0</v>
      </c>
      <c r="AE130" s="39">
        <v>0</v>
      </c>
      <c r="AF130" s="39">
        <v>0</v>
      </c>
      <c r="AG130" s="78">
        <f>AA130+AC130+AE130</f>
        <v>0</v>
      </c>
      <c r="AH130" s="78">
        <f>AB130+AD130+AF130</f>
        <v>0</v>
      </c>
      <c r="AI130" s="25"/>
      <c r="AJ130" s="25">
        <f t="shared" si="130"/>
        <v>0</v>
      </c>
    </row>
    <row r="131" spans="1:36" ht="18.75">
      <c r="A131" s="41" t="s">
        <v>297</v>
      </c>
      <c r="B131" s="42" t="s">
        <v>293</v>
      </c>
      <c r="C131" s="39">
        <v>0</v>
      </c>
      <c r="D131" s="36">
        <v>0</v>
      </c>
      <c r="E131" s="39">
        <v>0</v>
      </c>
      <c r="F131" s="36">
        <v>0</v>
      </c>
      <c r="G131" s="39">
        <v>0</v>
      </c>
      <c r="H131" s="36">
        <v>0</v>
      </c>
      <c r="I131" s="78">
        <f t="shared" ref="I131:I141" si="131">C131+E131+G131</f>
        <v>0</v>
      </c>
      <c r="J131" s="78">
        <f t="shared" ref="J131:J141" si="132">D131+F131+H131</f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78">
        <f t="shared" ref="Q131:Q138" si="133">K131+M131+O131</f>
        <v>0</v>
      </c>
      <c r="R131" s="78">
        <f t="shared" ref="R131:R138" si="134">L131+N131+P131</f>
        <v>0</v>
      </c>
      <c r="S131" s="39">
        <v>0</v>
      </c>
      <c r="T131" s="39">
        <v>0</v>
      </c>
      <c r="U131" s="39">
        <v>0</v>
      </c>
      <c r="V131" s="39">
        <v>0</v>
      </c>
      <c r="W131" s="39">
        <v>0</v>
      </c>
      <c r="X131" s="39">
        <v>0</v>
      </c>
      <c r="Y131" s="78">
        <f t="shared" ref="Y131:Y138" si="135">S131+U131+W131</f>
        <v>0</v>
      </c>
      <c r="Z131" s="78">
        <f t="shared" ref="Z131:Z133" si="136">T131+V131+X131</f>
        <v>0</v>
      </c>
      <c r="AA131" s="39">
        <v>0</v>
      </c>
      <c r="AB131" s="39">
        <v>0</v>
      </c>
      <c r="AC131" s="39">
        <v>0</v>
      </c>
      <c r="AD131" s="39">
        <v>0</v>
      </c>
      <c r="AE131" s="39">
        <v>0</v>
      </c>
      <c r="AF131" s="39">
        <v>0</v>
      </c>
      <c r="AG131" s="78">
        <f t="shared" ref="AG131:AG139" si="137">AA131+AC131+AE131</f>
        <v>0</v>
      </c>
      <c r="AH131" s="78">
        <f t="shared" ref="AH131:AH141" si="138">AB131+AD131+AF131</f>
        <v>0</v>
      </c>
      <c r="AI131" s="25"/>
      <c r="AJ131" s="25">
        <f t="shared" ref="AJ131:AJ134" si="139">J131+R131+Z131+AH131</f>
        <v>0</v>
      </c>
    </row>
    <row r="132" spans="1:36" ht="33">
      <c r="A132" s="41" t="s">
        <v>298</v>
      </c>
      <c r="B132" s="42" t="s">
        <v>294</v>
      </c>
      <c r="C132" s="39">
        <v>0</v>
      </c>
      <c r="D132" s="36">
        <v>0</v>
      </c>
      <c r="E132" s="39">
        <v>0</v>
      </c>
      <c r="F132" s="36">
        <v>0</v>
      </c>
      <c r="G132" s="39">
        <v>0</v>
      </c>
      <c r="H132" s="36">
        <v>0</v>
      </c>
      <c r="I132" s="78">
        <f t="shared" si="131"/>
        <v>0</v>
      </c>
      <c r="J132" s="78">
        <f t="shared" si="132"/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78">
        <f t="shared" si="133"/>
        <v>0</v>
      </c>
      <c r="R132" s="78">
        <f t="shared" si="134"/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39">
        <v>0</v>
      </c>
      <c r="Y132" s="78">
        <f t="shared" si="135"/>
        <v>0</v>
      </c>
      <c r="Z132" s="78">
        <f t="shared" si="136"/>
        <v>0</v>
      </c>
      <c r="AA132" s="39">
        <v>0</v>
      </c>
      <c r="AB132" s="39">
        <v>0</v>
      </c>
      <c r="AC132" s="39">
        <v>0</v>
      </c>
      <c r="AD132" s="39">
        <v>0</v>
      </c>
      <c r="AE132" s="39">
        <v>0</v>
      </c>
      <c r="AF132" s="39">
        <v>0</v>
      </c>
      <c r="AG132" s="78">
        <f t="shared" si="137"/>
        <v>0</v>
      </c>
      <c r="AH132" s="78">
        <f t="shared" si="138"/>
        <v>0</v>
      </c>
      <c r="AI132" s="25"/>
      <c r="AJ132" s="25">
        <f t="shared" si="139"/>
        <v>0</v>
      </c>
    </row>
    <row r="133" spans="1:36" ht="49.5">
      <c r="A133" s="41" t="s">
        <v>299</v>
      </c>
      <c r="B133" s="42" t="s">
        <v>295</v>
      </c>
      <c r="C133" s="39">
        <v>0</v>
      </c>
      <c r="D133" s="36">
        <v>0</v>
      </c>
      <c r="E133" s="39">
        <v>0</v>
      </c>
      <c r="F133" s="36">
        <v>0</v>
      </c>
      <c r="G133" s="39">
        <v>0</v>
      </c>
      <c r="H133" s="36">
        <v>0</v>
      </c>
      <c r="I133" s="78">
        <f t="shared" si="131"/>
        <v>0</v>
      </c>
      <c r="J133" s="78">
        <f t="shared" si="132"/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78">
        <f t="shared" si="133"/>
        <v>0</v>
      </c>
      <c r="R133" s="78">
        <f t="shared" si="134"/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39">
        <v>0</v>
      </c>
      <c r="Y133" s="78">
        <f t="shared" si="135"/>
        <v>0</v>
      </c>
      <c r="Z133" s="78">
        <f t="shared" si="136"/>
        <v>0</v>
      </c>
      <c r="AA133" s="39">
        <v>0</v>
      </c>
      <c r="AB133" s="39">
        <v>0</v>
      </c>
      <c r="AC133" s="39">
        <v>0</v>
      </c>
      <c r="AD133" s="39">
        <v>0</v>
      </c>
      <c r="AE133" s="39">
        <v>0</v>
      </c>
      <c r="AF133" s="39">
        <v>0</v>
      </c>
      <c r="AG133" s="78">
        <f t="shared" si="137"/>
        <v>0</v>
      </c>
      <c r="AH133" s="78">
        <f t="shared" si="138"/>
        <v>0</v>
      </c>
      <c r="AI133" s="25"/>
      <c r="AJ133" s="25">
        <f t="shared" si="139"/>
        <v>0</v>
      </c>
    </row>
    <row r="134" spans="1:36" ht="18.75">
      <c r="A134" s="41" t="s">
        <v>300</v>
      </c>
      <c r="B134" s="42" t="s">
        <v>296</v>
      </c>
      <c r="C134" s="39">
        <v>0</v>
      </c>
      <c r="D134" s="36">
        <v>0</v>
      </c>
      <c r="E134" s="39">
        <v>0</v>
      </c>
      <c r="F134" s="36">
        <v>0</v>
      </c>
      <c r="G134" s="39">
        <v>0</v>
      </c>
      <c r="H134" s="36">
        <v>0</v>
      </c>
      <c r="I134" s="78">
        <f t="shared" si="131"/>
        <v>0</v>
      </c>
      <c r="J134" s="78">
        <f t="shared" si="132"/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78">
        <f t="shared" si="133"/>
        <v>0</v>
      </c>
      <c r="R134" s="78">
        <f t="shared" si="134"/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78">
        <f t="shared" si="135"/>
        <v>0</v>
      </c>
      <c r="Z134" s="78">
        <f>T134+V134+X134</f>
        <v>0</v>
      </c>
      <c r="AA134" s="39">
        <v>0</v>
      </c>
      <c r="AB134" s="39">
        <v>0</v>
      </c>
      <c r="AC134" s="39">
        <v>0</v>
      </c>
      <c r="AD134" s="39">
        <v>0</v>
      </c>
      <c r="AE134" s="39">
        <v>0</v>
      </c>
      <c r="AF134" s="39">
        <v>0</v>
      </c>
      <c r="AG134" s="78">
        <f t="shared" si="137"/>
        <v>0</v>
      </c>
      <c r="AH134" s="78">
        <f t="shared" si="138"/>
        <v>0</v>
      </c>
      <c r="AI134" s="25"/>
      <c r="AJ134" s="25">
        <f t="shared" si="139"/>
        <v>0</v>
      </c>
    </row>
    <row r="135" spans="1:36" ht="33">
      <c r="A135" s="41" t="s">
        <v>307</v>
      </c>
      <c r="B135" s="62" t="s">
        <v>184</v>
      </c>
      <c r="C135" s="39">
        <v>0</v>
      </c>
      <c r="D135" s="36">
        <v>0</v>
      </c>
      <c r="E135" s="39">
        <v>0</v>
      </c>
      <c r="F135" s="36">
        <v>0</v>
      </c>
      <c r="G135" s="39">
        <v>0</v>
      </c>
      <c r="H135" s="36">
        <v>0</v>
      </c>
      <c r="I135" s="87">
        <f t="shared" si="131"/>
        <v>0</v>
      </c>
      <c r="J135" s="87">
        <f t="shared" si="132"/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  <c r="Q135" s="78">
        <f t="shared" si="133"/>
        <v>0</v>
      </c>
      <c r="R135" s="78">
        <f t="shared" si="134"/>
        <v>0</v>
      </c>
      <c r="S135" s="39">
        <v>0</v>
      </c>
      <c r="T135" s="39">
        <v>0</v>
      </c>
      <c r="U135" s="39">
        <v>0</v>
      </c>
      <c r="V135" s="39">
        <v>0</v>
      </c>
      <c r="W135" s="39">
        <v>0</v>
      </c>
      <c r="X135" s="39">
        <v>0</v>
      </c>
      <c r="Y135" s="78">
        <f t="shared" si="135"/>
        <v>0</v>
      </c>
      <c r="Z135" s="78">
        <f t="shared" ref="Z135:Z138" si="140">T135+V135+X135</f>
        <v>0</v>
      </c>
      <c r="AA135" s="39">
        <v>0</v>
      </c>
      <c r="AB135" s="39">
        <v>0</v>
      </c>
      <c r="AC135" s="39">
        <v>0</v>
      </c>
      <c r="AD135" s="39">
        <v>0</v>
      </c>
      <c r="AE135" s="39">
        <v>0</v>
      </c>
      <c r="AF135" s="39">
        <v>0</v>
      </c>
      <c r="AG135" s="78">
        <f t="shared" si="137"/>
        <v>0</v>
      </c>
      <c r="AH135" s="78">
        <f t="shared" si="138"/>
        <v>0</v>
      </c>
      <c r="AI135" s="25"/>
      <c r="AJ135" s="25"/>
    </row>
    <row r="136" spans="1:36" s="64" customFormat="1" ht="18.75">
      <c r="A136" s="75"/>
      <c r="B136" s="62" t="s">
        <v>182</v>
      </c>
      <c r="C136" s="39">
        <v>1</v>
      </c>
      <c r="D136" s="36">
        <v>0</v>
      </c>
      <c r="E136" s="39">
        <v>4</v>
      </c>
      <c r="F136" s="36">
        <v>0</v>
      </c>
      <c r="G136" s="39">
        <v>4</v>
      </c>
      <c r="H136" s="36">
        <v>0</v>
      </c>
      <c r="I136" s="87">
        <f t="shared" si="131"/>
        <v>9</v>
      </c>
      <c r="J136" s="87">
        <f t="shared" si="132"/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  <c r="Q136" s="63">
        <f t="shared" si="133"/>
        <v>0</v>
      </c>
      <c r="R136" s="63">
        <f t="shared" si="134"/>
        <v>0</v>
      </c>
      <c r="S136" s="39">
        <v>0</v>
      </c>
      <c r="T136" s="39">
        <v>0</v>
      </c>
      <c r="U136" s="39">
        <v>0</v>
      </c>
      <c r="V136" s="39">
        <v>0</v>
      </c>
      <c r="W136" s="39">
        <v>0</v>
      </c>
      <c r="X136" s="39">
        <v>0</v>
      </c>
      <c r="Y136" s="78">
        <f t="shared" si="135"/>
        <v>0</v>
      </c>
      <c r="Z136" s="78">
        <f t="shared" si="140"/>
        <v>0</v>
      </c>
      <c r="AA136" s="39">
        <v>0</v>
      </c>
      <c r="AB136" s="39">
        <v>0</v>
      </c>
      <c r="AC136" s="39">
        <v>0</v>
      </c>
      <c r="AD136" s="39">
        <v>0</v>
      </c>
      <c r="AE136" s="39">
        <v>0</v>
      </c>
      <c r="AF136" s="39">
        <v>0</v>
      </c>
      <c r="AG136" s="78">
        <f t="shared" si="137"/>
        <v>0</v>
      </c>
      <c r="AH136" s="78">
        <f t="shared" si="138"/>
        <v>0</v>
      </c>
      <c r="AI136" s="63"/>
      <c r="AJ136" s="63"/>
    </row>
    <row r="137" spans="1:36" s="64" customFormat="1" ht="33">
      <c r="A137" s="75"/>
      <c r="B137" s="62" t="s">
        <v>167</v>
      </c>
      <c r="C137" s="39">
        <v>16</v>
      </c>
      <c r="D137" s="36">
        <v>0</v>
      </c>
      <c r="E137" s="39">
        <v>7</v>
      </c>
      <c r="F137" s="36">
        <v>0</v>
      </c>
      <c r="G137" s="39">
        <v>2</v>
      </c>
      <c r="H137" s="36">
        <v>0</v>
      </c>
      <c r="I137" s="87">
        <f t="shared" si="131"/>
        <v>25</v>
      </c>
      <c r="J137" s="87">
        <f t="shared" si="132"/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63"/>
      <c r="R137" s="63"/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39">
        <v>0</v>
      </c>
      <c r="Y137" s="78"/>
      <c r="Z137" s="78"/>
      <c r="AA137" s="39">
        <v>0</v>
      </c>
      <c r="AB137" s="39">
        <v>0</v>
      </c>
      <c r="AC137" s="39">
        <v>0</v>
      </c>
      <c r="AD137" s="39">
        <v>0</v>
      </c>
      <c r="AE137" s="39">
        <v>0</v>
      </c>
      <c r="AF137" s="39">
        <v>0</v>
      </c>
      <c r="AG137" s="78">
        <f t="shared" si="137"/>
        <v>0</v>
      </c>
      <c r="AH137" s="78"/>
      <c r="AI137" s="63"/>
      <c r="AJ137" s="63"/>
    </row>
    <row r="138" spans="1:36" ht="18.75">
      <c r="A138" s="75" t="s">
        <v>308</v>
      </c>
      <c r="B138" s="22" t="s">
        <v>117</v>
      </c>
      <c r="C138" s="39">
        <v>79</v>
      </c>
      <c r="D138" s="36">
        <v>0</v>
      </c>
      <c r="E138" s="39">
        <v>17</v>
      </c>
      <c r="F138" s="36">
        <v>0</v>
      </c>
      <c r="G138" s="39">
        <v>6</v>
      </c>
      <c r="H138" s="36">
        <v>0</v>
      </c>
      <c r="I138" s="87">
        <f t="shared" si="131"/>
        <v>102</v>
      </c>
      <c r="J138" s="87">
        <f t="shared" si="132"/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  <c r="Q138" s="78">
        <f t="shared" si="133"/>
        <v>0</v>
      </c>
      <c r="R138" s="78">
        <f t="shared" si="134"/>
        <v>0</v>
      </c>
      <c r="S138" s="39">
        <v>0</v>
      </c>
      <c r="T138" s="39">
        <v>0</v>
      </c>
      <c r="U138" s="39">
        <v>0</v>
      </c>
      <c r="V138" s="39">
        <v>0</v>
      </c>
      <c r="W138" s="39">
        <v>0</v>
      </c>
      <c r="X138" s="39">
        <v>0</v>
      </c>
      <c r="Y138" s="78">
        <f t="shared" si="135"/>
        <v>0</v>
      </c>
      <c r="Z138" s="78">
        <f t="shared" si="140"/>
        <v>0</v>
      </c>
      <c r="AA138" s="39">
        <v>0</v>
      </c>
      <c r="AB138" s="39">
        <v>0</v>
      </c>
      <c r="AC138" s="39">
        <v>0</v>
      </c>
      <c r="AD138" s="39">
        <v>0</v>
      </c>
      <c r="AE138" s="39">
        <v>0</v>
      </c>
      <c r="AF138" s="39">
        <v>0</v>
      </c>
      <c r="AG138" s="78">
        <f t="shared" si="137"/>
        <v>0</v>
      </c>
      <c r="AH138" s="78">
        <f t="shared" si="138"/>
        <v>0</v>
      </c>
      <c r="AI138" s="25"/>
      <c r="AJ138" s="25"/>
    </row>
    <row r="139" spans="1:36" ht="18.75">
      <c r="A139" s="21">
        <v>13</v>
      </c>
      <c r="B139" s="35" t="s">
        <v>195</v>
      </c>
      <c r="C139" s="39">
        <v>0</v>
      </c>
      <c r="D139" s="36">
        <v>0</v>
      </c>
      <c r="E139" s="39">
        <v>0</v>
      </c>
      <c r="F139" s="36">
        <v>0</v>
      </c>
      <c r="G139" s="39">
        <v>0</v>
      </c>
      <c r="H139" s="36">
        <v>0</v>
      </c>
      <c r="I139" s="88">
        <f t="shared" si="131"/>
        <v>0</v>
      </c>
      <c r="J139" s="88">
        <f t="shared" si="132"/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78">
        <f t="shared" si="124"/>
        <v>0</v>
      </c>
      <c r="R139" s="78">
        <f t="shared" si="125"/>
        <v>0</v>
      </c>
      <c r="S139" s="39">
        <v>0</v>
      </c>
      <c r="T139" s="39">
        <v>0</v>
      </c>
      <c r="U139" s="39">
        <v>0</v>
      </c>
      <c r="V139" s="39">
        <v>0</v>
      </c>
      <c r="W139" s="39">
        <v>0</v>
      </c>
      <c r="X139" s="39">
        <v>0</v>
      </c>
      <c r="Y139" s="78">
        <f t="shared" si="126"/>
        <v>0</v>
      </c>
      <c r="Z139" s="78">
        <f t="shared" si="127"/>
        <v>0</v>
      </c>
      <c r="AA139" s="39">
        <v>0</v>
      </c>
      <c r="AB139" s="39">
        <v>0</v>
      </c>
      <c r="AC139" s="39">
        <v>0</v>
      </c>
      <c r="AD139" s="39">
        <v>0</v>
      </c>
      <c r="AE139" s="39">
        <v>0</v>
      </c>
      <c r="AF139" s="39">
        <v>0</v>
      </c>
      <c r="AG139" s="78">
        <f t="shared" si="137"/>
        <v>0</v>
      </c>
      <c r="AH139" s="78">
        <f t="shared" si="138"/>
        <v>0</v>
      </c>
      <c r="AI139" s="25"/>
      <c r="AJ139" s="25">
        <f>J139+R139+Z139+AH139</f>
        <v>0</v>
      </c>
    </row>
    <row r="140" spans="1:36" ht="17.25" customHeight="1">
      <c r="A140" s="4" t="s">
        <v>196</v>
      </c>
      <c r="B140" s="5" t="s">
        <v>260</v>
      </c>
      <c r="C140" s="39">
        <v>4</v>
      </c>
      <c r="D140" s="36">
        <v>0</v>
      </c>
      <c r="E140" s="39">
        <v>6</v>
      </c>
      <c r="F140" s="36">
        <v>0</v>
      </c>
      <c r="G140" s="39">
        <v>4</v>
      </c>
      <c r="H140" s="36">
        <v>0</v>
      </c>
      <c r="I140" s="88">
        <f t="shared" si="131"/>
        <v>14</v>
      </c>
      <c r="J140" s="88">
        <f t="shared" si="132"/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78">
        <f t="shared" si="124"/>
        <v>0</v>
      </c>
      <c r="R140" s="78">
        <f t="shared" si="125"/>
        <v>0</v>
      </c>
      <c r="S140" s="39">
        <v>0</v>
      </c>
      <c r="T140" s="39">
        <v>0</v>
      </c>
      <c r="U140" s="39">
        <v>0</v>
      </c>
      <c r="V140" s="39">
        <v>0</v>
      </c>
      <c r="W140" s="39">
        <v>0</v>
      </c>
      <c r="X140" s="39">
        <v>0</v>
      </c>
      <c r="Y140" s="78">
        <f t="shared" si="126"/>
        <v>0</v>
      </c>
      <c r="Z140" s="78">
        <f t="shared" si="127"/>
        <v>0</v>
      </c>
      <c r="AA140" s="39">
        <v>0</v>
      </c>
      <c r="AB140" s="39">
        <v>0</v>
      </c>
      <c r="AC140" s="39">
        <v>0</v>
      </c>
      <c r="AD140" s="39">
        <v>0</v>
      </c>
      <c r="AE140" s="39">
        <v>0</v>
      </c>
      <c r="AF140" s="39">
        <v>0</v>
      </c>
      <c r="AG140" s="78">
        <f t="shared" ref="AG140:AG141" si="141">AA140+AC140+AE140</f>
        <v>0</v>
      </c>
      <c r="AH140" s="78">
        <f t="shared" si="138"/>
        <v>0</v>
      </c>
      <c r="AI140" s="25"/>
      <c r="AJ140" s="25">
        <f t="shared" ref="AJ140:AJ141" si="142">J140+R140+Z140+AH140</f>
        <v>0</v>
      </c>
    </row>
    <row r="141" spans="1:36" ht="18.75" customHeight="1">
      <c r="A141" s="4" t="s">
        <v>197</v>
      </c>
      <c r="B141" s="5" t="s">
        <v>198</v>
      </c>
      <c r="C141" s="39">
        <v>2</v>
      </c>
      <c r="D141" s="36">
        <v>0</v>
      </c>
      <c r="E141" s="39">
        <v>0</v>
      </c>
      <c r="F141" s="36">
        <v>0</v>
      </c>
      <c r="G141" s="39">
        <v>4</v>
      </c>
      <c r="H141" s="36">
        <v>0</v>
      </c>
      <c r="I141" s="88">
        <f t="shared" si="131"/>
        <v>6</v>
      </c>
      <c r="J141" s="88">
        <f t="shared" si="132"/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78">
        <f t="shared" si="124"/>
        <v>0</v>
      </c>
      <c r="R141" s="78">
        <f t="shared" si="125"/>
        <v>0</v>
      </c>
      <c r="S141" s="39">
        <v>0</v>
      </c>
      <c r="T141" s="39">
        <v>0</v>
      </c>
      <c r="U141" s="39">
        <v>0</v>
      </c>
      <c r="V141" s="39">
        <v>0</v>
      </c>
      <c r="W141" s="39">
        <v>0</v>
      </c>
      <c r="X141" s="39">
        <v>0</v>
      </c>
      <c r="Y141" s="78">
        <f t="shared" si="126"/>
        <v>0</v>
      </c>
      <c r="Z141" s="78">
        <f t="shared" si="127"/>
        <v>0</v>
      </c>
      <c r="AA141" s="39">
        <v>0</v>
      </c>
      <c r="AB141" s="39">
        <v>0</v>
      </c>
      <c r="AC141" s="39">
        <v>0</v>
      </c>
      <c r="AD141" s="39">
        <v>0</v>
      </c>
      <c r="AE141" s="39">
        <v>0</v>
      </c>
      <c r="AF141" s="39">
        <v>0</v>
      </c>
      <c r="AG141" s="78">
        <f t="shared" si="141"/>
        <v>0</v>
      </c>
      <c r="AH141" s="78">
        <f t="shared" si="138"/>
        <v>0</v>
      </c>
      <c r="AI141" s="25"/>
      <c r="AJ141" s="25">
        <f t="shared" si="142"/>
        <v>0</v>
      </c>
    </row>
    <row r="142" spans="1:36" ht="20.25">
      <c r="A142" s="108" t="s">
        <v>199</v>
      </c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</row>
    <row r="143" spans="1:36" ht="20.25">
      <c r="A143" s="109" t="s">
        <v>94</v>
      </c>
      <c r="B143" s="104" t="s">
        <v>95</v>
      </c>
      <c r="C143" s="107" t="s">
        <v>2</v>
      </c>
      <c r="D143" s="107"/>
      <c r="E143" s="107"/>
      <c r="F143" s="107"/>
      <c r="G143" s="107"/>
      <c r="H143" s="107"/>
      <c r="I143" s="106" t="s">
        <v>3</v>
      </c>
      <c r="J143" s="106"/>
      <c r="K143" s="107" t="s">
        <v>2</v>
      </c>
      <c r="L143" s="107"/>
      <c r="M143" s="107"/>
      <c r="N143" s="107"/>
      <c r="O143" s="107"/>
      <c r="P143" s="107"/>
      <c r="Q143" s="106" t="s">
        <v>3</v>
      </c>
      <c r="R143" s="106"/>
      <c r="S143" s="107" t="s">
        <v>2</v>
      </c>
      <c r="T143" s="107"/>
      <c r="U143" s="107"/>
      <c r="V143" s="107"/>
      <c r="W143" s="107"/>
      <c r="X143" s="107"/>
      <c r="Y143" s="106" t="s">
        <v>3</v>
      </c>
      <c r="Z143" s="106"/>
      <c r="AA143" s="107" t="s">
        <v>2</v>
      </c>
      <c r="AB143" s="107"/>
      <c r="AC143" s="107"/>
      <c r="AD143" s="107"/>
      <c r="AE143" s="107"/>
      <c r="AF143" s="107"/>
      <c r="AG143" s="106" t="s">
        <v>3</v>
      </c>
      <c r="AH143" s="106"/>
      <c r="AI143" s="81"/>
      <c r="AJ143" s="81"/>
    </row>
    <row r="144" spans="1:36" ht="36" customHeight="1">
      <c r="A144" s="109"/>
      <c r="B144" s="104"/>
      <c r="C144" s="105" t="s">
        <v>200</v>
      </c>
      <c r="D144" s="105"/>
      <c r="E144" s="105" t="s">
        <v>201</v>
      </c>
      <c r="F144" s="105"/>
      <c r="G144" s="105" t="s">
        <v>202</v>
      </c>
      <c r="H144" s="105"/>
      <c r="I144" s="106" t="s">
        <v>96</v>
      </c>
      <c r="J144" s="106"/>
      <c r="K144" s="105" t="s">
        <v>200</v>
      </c>
      <c r="L144" s="105"/>
      <c r="M144" s="105" t="s">
        <v>201</v>
      </c>
      <c r="N144" s="105"/>
      <c r="O144" s="105" t="s">
        <v>202</v>
      </c>
      <c r="P144" s="105"/>
      <c r="Q144" s="106" t="s">
        <v>306</v>
      </c>
      <c r="R144" s="106"/>
      <c r="S144" s="105" t="s">
        <v>317</v>
      </c>
      <c r="T144" s="105"/>
      <c r="U144" s="105" t="s">
        <v>316</v>
      </c>
      <c r="V144" s="105"/>
      <c r="W144" s="105" t="s">
        <v>315</v>
      </c>
      <c r="X144" s="105"/>
      <c r="Y144" s="106" t="s">
        <v>96</v>
      </c>
      <c r="Z144" s="106"/>
      <c r="AA144" s="105" t="s">
        <v>311</v>
      </c>
      <c r="AB144" s="105"/>
      <c r="AC144" s="105" t="s">
        <v>312</v>
      </c>
      <c r="AD144" s="105"/>
      <c r="AE144" s="105" t="s">
        <v>313</v>
      </c>
      <c r="AF144" s="105"/>
      <c r="AG144" s="106" t="s">
        <v>314</v>
      </c>
      <c r="AH144" s="106"/>
      <c r="AI144" s="81"/>
      <c r="AJ144" s="81"/>
    </row>
    <row r="145" spans="1:36" ht="40.5">
      <c r="A145" s="109"/>
      <c r="B145" s="104"/>
      <c r="C145" s="79" t="s">
        <v>97</v>
      </c>
      <c r="D145" s="83" t="s">
        <v>98</v>
      </c>
      <c r="E145" s="79" t="s">
        <v>97</v>
      </c>
      <c r="F145" s="83" t="s">
        <v>98</v>
      </c>
      <c r="G145" s="79" t="s">
        <v>97</v>
      </c>
      <c r="H145" s="83" t="s">
        <v>98</v>
      </c>
      <c r="I145" s="78" t="s">
        <v>97</v>
      </c>
      <c r="J145" s="78" t="s">
        <v>98</v>
      </c>
      <c r="K145" s="79" t="s">
        <v>97</v>
      </c>
      <c r="L145" s="83" t="s">
        <v>98</v>
      </c>
      <c r="M145" s="79" t="s">
        <v>97</v>
      </c>
      <c r="N145" s="83" t="s">
        <v>98</v>
      </c>
      <c r="O145" s="79" t="s">
        <v>97</v>
      </c>
      <c r="P145" s="83" t="s">
        <v>98</v>
      </c>
      <c r="Q145" s="78" t="s">
        <v>97</v>
      </c>
      <c r="R145" s="78" t="s">
        <v>98</v>
      </c>
      <c r="S145" s="79" t="s">
        <v>97</v>
      </c>
      <c r="T145" s="83" t="s">
        <v>98</v>
      </c>
      <c r="U145" s="79" t="s">
        <v>97</v>
      </c>
      <c r="V145" s="83" t="s">
        <v>98</v>
      </c>
      <c r="W145" s="79" t="s">
        <v>97</v>
      </c>
      <c r="X145" s="83" t="s">
        <v>98</v>
      </c>
      <c r="Y145" s="78" t="s">
        <v>97</v>
      </c>
      <c r="Z145" s="78" t="s">
        <v>98</v>
      </c>
      <c r="AA145" s="79" t="s">
        <v>97</v>
      </c>
      <c r="AB145" s="83" t="s">
        <v>98</v>
      </c>
      <c r="AC145" s="79" t="s">
        <v>97</v>
      </c>
      <c r="AD145" s="83" t="s">
        <v>98</v>
      </c>
      <c r="AE145" s="79" t="s">
        <v>97</v>
      </c>
      <c r="AF145" s="83" t="s">
        <v>98</v>
      </c>
      <c r="AG145" s="78" t="s">
        <v>97</v>
      </c>
      <c r="AH145" s="78" t="s">
        <v>98</v>
      </c>
      <c r="AI145" s="78" t="s">
        <v>97</v>
      </c>
      <c r="AJ145" s="78" t="s">
        <v>98</v>
      </c>
    </row>
    <row r="146" spans="1:36" ht="40.5">
      <c r="A146" s="43">
        <v>14</v>
      </c>
      <c r="B146" s="44" t="s">
        <v>203</v>
      </c>
      <c r="C146" s="45">
        <f>C147+C149+C151+C153</f>
        <v>0</v>
      </c>
      <c r="D146" s="45">
        <f t="shared" ref="D146:H146" si="143">D147+D149+D151+D153</f>
        <v>0</v>
      </c>
      <c r="E146" s="45">
        <f t="shared" si="143"/>
        <v>0</v>
      </c>
      <c r="F146" s="45">
        <f t="shared" si="143"/>
        <v>0</v>
      </c>
      <c r="G146" s="45">
        <f t="shared" si="143"/>
        <v>0</v>
      </c>
      <c r="H146" s="45">
        <f t="shared" si="143"/>
        <v>0</v>
      </c>
      <c r="I146" s="78">
        <f>C146+E146+G146</f>
        <v>0</v>
      </c>
      <c r="J146" s="78">
        <f>D146+F146+H146</f>
        <v>0</v>
      </c>
      <c r="K146" s="45">
        <f>K147+K149+K151+K153</f>
        <v>0</v>
      </c>
      <c r="L146" s="45">
        <f t="shared" ref="L146:P146" si="144">L147+L149+L151+L153</f>
        <v>0</v>
      </c>
      <c r="M146" s="45">
        <f t="shared" si="144"/>
        <v>0</v>
      </c>
      <c r="N146" s="45">
        <f t="shared" si="144"/>
        <v>0</v>
      </c>
      <c r="O146" s="45">
        <f t="shared" si="144"/>
        <v>0</v>
      </c>
      <c r="P146" s="45">
        <f t="shared" si="144"/>
        <v>0</v>
      </c>
      <c r="Q146" s="78">
        <f>K146+M146+O146</f>
        <v>0</v>
      </c>
      <c r="R146" s="78">
        <f>L146+N146+P146</f>
        <v>0</v>
      </c>
      <c r="S146" s="45">
        <f t="shared" ref="S146" si="145">S147+S149+S151+S153</f>
        <v>1</v>
      </c>
      <c r="T146" s="45">
        <f t="shared" ref="T146" si="146">T147+T149+T151+T153</f>
        <v>0</v>
      </c>
      <c r="U146" s="45">
        <f t="shared" ref="U146" si="147">U147+U149+U151+U153</f>
        <v>0</v>
      </c>
      <c r="V146" s="45">
        <f t="shared" ref="V146" si="148">V147+V149+V151+V153</f>
        <v>0</v>
      </c>
      <c r="W146" s="45">
        <f t="shared" ref="W146" si="149">W147+W149+W151+W153</f>
        <v>0</v>
      </c>
      <c r="X146" s="45">
        <f t="shared" ref="X146" si="150">X147+X149+X151+X153</f>
        <v>0</v>
      </c>
      <c r="Y146" s="78">
        <f>S146+U146+W146</f>
        <v>1</v>
      </c>
      <c r="Z146" s="78">
        <f>T146+V146+X146</f>
        <v>0</v>
      </c>
      <c r="AA146" s="45">
        <f t="shared" ref="AA146" si="151">AA147+AA149+AA151+AA153</f>
        <v>0</v>
      </c>
      <c r="AB146" s="45">
        <f t="shared" ref="AB146" si="152">AB147+AB149+AB151+AB153</f>
        <v>0</v>
      </c>
      <c r="AC146" s="45">
        <f t="shared" ref="AC146" si="153">AC147+AC149+AC151+AC153</f>
        <v>0</v>
      </c>
      <c r="AD146" s="45">
        <f t="shared" ref="AD146" si="154">AD147+AD149+AD151+AD153</f>
        <v>0</v>
      </c>
      <c r="AE146" s="45">
        <f t="shared" ref="AE146" si="155">AE147+AE149+AE151+AE153</f>
        <v>0</v>
      </c>
      <c r="AF146" s="45">
        <f t="shared" ref="AF146" si="156">AF147+AF149+AF151+AF153</f>
        <v>0</v>
      </c>
      <c r="AG146" s="78">
        <f>AA146+AC146+AE146</f>
        <v>0</v>
      </c>
      <c r="AH146" s="78">
        <f>AB146+AD146+AF146</f>
        <v>0</v>
      </c>
      <c r="AI146" s="81">
        <v>0</v>
      </c>
      <c r="AJ146" s="81">
        <f>J146+R146+Z146+AH146</f>
        <v>0</v>
      </c>
    </row>
    <row r="147" spans="1:36" ht="40.5">
      <c r="A147" s="46" t="s">
        <v>204</v>
      </c>
      <c r="B147" s="47" t="s">
        <v>205</v>
      </c>
      <c r="C147" s="48">
        <f t="shared" ref="C147:H147" si="157">SUM(C148:C148)</f>
        <v>0</v>
      </c>
      <c r="D147" s="48">
        <f t="shared" si="157"/>
        <v>0</v>
      </c>
      <c r="E147" s="48">
        <f t="shared" si="157"/>
        <v>0</v>
      </c>
      <c r="F147" s="48">
        <f t="shared" si="157"/>
        <v>0</v>
      </c>
      <c r="G147" s="48">
        <f t="shared" si="157"/>
        <v>0</v>
      </c>
      <c r="H147" s="48">
        <f t="shared" si="157"/>
        <v>0</v>
      </c>
      <c r="I147" s="49">
        <f>C147+E147+G147</f>
        <v>0</v>
      </c>
      <c r="J147" s="49">
        <f t="shared" ref="J147:J150" si="158">D147+F147+H147</f>
        <v>0</v>
      </c>
      <c r="K147" s="48">
        <f t="shared" ref="K147:P147" si="159">SUM(K148:K148)</f>
        <v>0</v>
      </c>
      <c r="L147" s="48">
        <f t="shared" si="159"/>
        <v>0</v>
      </c>
      <c r="M147" s="48">
        <f t="shared" si="159"/>
        <v>0</v>
      </c>
      <c r="N147" s="48">
        <f t="shared" si="159"/>
        <v>0</v>
      </c>
      <c r="O147" s="48">
        <f t="shared" si="159"/>
        <v>0</v>
      </c>
      <c r="P147" s="48">
        <f t="shared" si="159"/>
        <v>0</v>
      </c>
      <c r="Q147" s="49">
        <f t="shared" ref="Q147:Q154" si="160">K147+M147+O147</f>
        <v>0</v>
      </c>
      <c r="R147" s="49">
        <f t="shared" ref="R147:R154" si="161">L147+N147+P147</f>
        <v>0</v>
      </c>
      <c r="S147" s="48">
        <f t="shared" ref="S147:X147" si="162">SUM(S148:S148)</f>
        <v>0</v>
      </c>
      <c r="T147" s="48">
        <f t="shared" si="162"/>
        <v>0</v>
      </c>
      <c r="U147" s="48">
        <f t="shared" si="162"/>
        <v>0</v>
      </c>
      <c r="V147" s="48">
        <f t="shared" si="162"/>
        <v>0</v>
      </c>
      <c r="W147" s="48">
        <f t="shared" si="162"/>
        <v>0</v>
      </c>
      <c r="X147" s="48">
        <f t="shared" si="162"/>
        <v>0</v>
      </c>
      <c r="Y147" s="49">
        <f t="shared" ref="Y147:Y154" si="163">S147+U147+W147</f>
        <v>0</v>
      </c>
      <c r="Z147" s="49">
        <f t="shared" ref="Z147:Z154" si="164">T147+V147+X147</f>
        <v>0</v>
      </c>
      <c r="AA147" s="48">
        <f t="shared" ref="AA147:AF147" si="165">SUM(AA148:AA148)</f>
        <v>0</v>
      </c>
      <c r="AB147" s="48">
        <f t="shared" si="165"/>
        <v>0</v>
      </c>
      <c r="AC147" s="48">
        <f t="shared" si="165"/>
        <v>0</v>
      </c>
      <c r="AD147" s="48">
        <f t="shared" si="165"/>
        <v>0</v>
      </c>
      <c r="AE147" s="48">
        <f t="shared" si="165"/>
        <v>0</v>
      </c>
      <c r="AF147" s="48">
        <f t="shared" si="165"/>
        <v>0</v>
      </c>
      <c r="AG147" s="49">
        <f t="shared" ref="AG147:AG154" si="166">AA147+AC147+AE147</f>
        <v>0</v>
      </c>
      <c r="AH147" s="49">
        <f t="shared" ref="AH147:AH154" si="167">AB147+AD147+AF147</f>
        <v>0</v>
      </c>
      <c r="AI147" s="81">
        <f t="shared" ref="AI147:AI163" si="168">I147+Q147+Y147+AG147</f>
        <v>0</v>
      </c>
      <c r="AJ147" s="81">
        <f t="shared" ref="AJ147:AJ163" si="169">J147+R147+Z147+AH147</f>
        <v>0</v>
      </c>
    </row>
    <row r="148" spans="1:36" ht="20.25">
      <c r="A148" s="50"/>
      <c r="B148" s="51"/>
      <c r="C148" s="52">
        <v>0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78">
        <f t="shared" ref="I148:I150" si="170">C148+E148+G148</f>
        <v>0</v>
      </c>
      <c r="J148" s="78">
        <f t="shared" si="158"/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78">
        <f t="shared" si="160"/>
        <v>0</v>
      </c>
      <c r="R148" s="78">
        <f t="shared" si="161"/>
        <v>0</v>
      </c>
      <c r="S148" s="52">
        <v>0</v>
      </c>
      <c r="T148" s="52">
        <v>0</v>
      </c>
      <c r="U148" s="52">
        <v>0</v>
      </c>
      <c r="V148" s="52">
        <v>0</v>
      </c>
      <c r="W148" s="52">
        <v>0</v>
      </c>
      <c r="X148" s="52">
        <v>0</v>
      </c>
      <c r="Y148" s="78">
        <f t="shared" si="163"/>
        <v>0</v>
      </c>
      <c r="Z148" s="78">
        <f t="shared" si="164"/>
        <v>0</v>
      </c>
      <c r="AA148" s="52">
        <v>0</v>
      </c>
      <c r="AB148" s="52">
        <v>0</v>
      </c>
      <c r="AC148" s="52">
        <v>0</v>
      </c>
      <c r="AD148" s="52">
        <v>0</v>
      </c>
      <c r="AE148" s="52">
        <v>0</v>
      </c>
      <c r="AF148" s="52">
        <v>0</v>
      </c>
      <c r="AG148" s="78">
        <f t="shared" si="166"/>
        <v>0</v>
      </c>
      <c r="AH148" s="78">
        <f t="shared" si="167"/>
        <v>0</v>
      </c>
      <c r="AI148" s="81">
        <f t="shared" si="168"/>
        <v>0</v>
      </c>
      <c r="AJ148" s="81">
        <f t="shared" si="169"/>
        <v>0</v>
      </c>
    </row>
    <row r="149" spans="1:36" ht="40.5">
      <c r="A149" s="46" t="s">
        <v>206</v>
      </c>
      <c r="B149" s="47" t="s">
        <v>207</v>
      </c>
      <c r="C149" s="48">
        <f t="shared" ref="C149:H149" si="171">SUM(C150:C150)</f>
        <v>0</v>
      </c>
      <c r="D149" s="48">
        <f t="shared" si="171"/>
        <v>0</v>
      </c>
      <c r="E149" s="48">
        <f t="shared" si="171"/>
        <v>0</v>
      </c>
      <c r="F149" s="48">
        <f t="shared" si="171"/>
        <v>0</v>
      </c>
      <c r="G149" s="48">
        <f t="shared" si="171"/>
        <v>0</v>
      </c>
      <c r="H149" s="48">
        <f t="shared" si="171"/>
        <v>0</v>
      </c>
      <c r="I149" s="49">
        <f t="shared" si="170"/>
        <v>0</v>
      </c>
      <c r="J149" s="49">
        <f t="shared" si="158"/>
        <v>0</v>
      </c>
      <c r="K149" s="48">
        <f t="shared" ref="K149:P149" si="172">SUM(K150:K150)</f>
        <v>0</v>
      </c>
      <c r="L149" s="48">
        <f t="shared" si="172"/>
        <v>0</v>
      </c>
      <c r="M149" s="48">
        <f t="shared" si="172"/>
        <v>0</v>
      </c>
      <c r="N149" s="48">
        <f t="shared" si="172"/>
        <v>0</v>
      </c>
      <c r="O149" s="48">
        <f t="shared" si="172"/>
        <v>0</v>
      </c>
      <c r="P149" s="48">
        <f t="shared" si="172"/>
        <v>0</v>
      </c>
      <c r="Q149" s="49">
        <f t="shared" si="160"/>
        <v>0</v>
      </c>
      <c r="R149" s="49">
        <f t="shared" si="161"/>
        <v>0</v>
      </c>
      <c r="S149" s="48">
        <v>1</v>
      </c>
      <c r="T149" s="48">
        <f t="shared" ref="T149:X149" si="173">SUM(T150:T150)</f>
        <v>0</v>
      </c>
      <c r="U149" s="48">
        <f t="shared" si="173"/>
        <v>0</v>
      </c>
      <c r="V149" s="48">
        <f t="shared" si="173"/>
        <v>0</v>
      </c>
      <c r="W149" s="48">
        <f t="shared" si="173"/>
        <v>0</v>
      </c>
      <c r="X149" s="48">
        <f t="shared" si="173"/>
        <v>0</v>
      </c>
      <c r="Y149" s="49">
        <f t="shared" si="163"/>
        <v>1</v>
      </c>
      <c r="Z149" s="49">
        <f t="shared" si="164"/>
        <v>0</v>
      </c>
      <c r="AA149" s="48">
        <f t="shared" ref="AA149:AF149" si="174">SUM(AA150:AA150)</f>
        <v>0</v>
      </c>
      <c r="AB149" s="48">
        <f t="shared" si="174"/>
        <v>0</v>
      </c>
      <c r="AC149" s="48">
        <f t="shared" si="174"/>
        <v>0</v>
      </c>
      <c r="AD149" s="48">
        <f t="shared" si="174"/>
        <v>0</v>
      </c>
      <c r="AE149" s="48">
        <f t="shared" si="174"/>
        <v>0</v>
      </c>
      <c r="AF149" s="48">
        <f t="shared" si="174"/>
        <v>0</v>
      </c>
      <c r="AG149" s="49">
        <f t="shared" si="166"/>
        <v>0</v>
      </c>
      <c r="AH149" s="49">
        <f t="shared" si="167"/>
        <v>0</v>
      </c>
      <c r="AI149" s="81">
        <v>0</v>
      </c>
      <c r="AJ149" s="81">
        <f t="shared" si="169"/>
        <v>0</v>
      </c>
    </row>
    <row r="150" spans="1:36" ht="20.25">
      <c r="A150" s="72"/>
      <c r="B150" s="51" t="s">
        <v>310</v>
      </c>
      <c r="C150" s="80">
        <v>0</v>
      </c>
      <c r="D150" s="53">
        <v>0</v>
      </c>
      <c r="E150" s="80">
        <v>0</v>
      </c>
      <c r="F150" s="53">
        <v>0</v>
      </c>
      <c r="G150" s="80">
        <v>0</v>
      </c>
      <c r="H150" s="53">
        <v>0</v>
      </c>
      <c r="I150" s="78">
        <f t="shared" si="170"/>
        <v>0</v>
      </c>
      <c r="J150" s="78">
        <f t="shared" si="158"/>
        <v>0</v>
      </c>
      <c r="K150" s="80">
        <v>0</v>
      </c>
      <c r="L150" s="53">
        <v>0</v>
      </c>
      <c r="M150" s="80">
        <v>0</v>
      </c>
      <c r="N150" s="53">
        <v>0</v>
      </c>
      <c r="O150" s="80">
        <v>0</v>
      </c>
      <c r="P150" s="53">
        <v>0</v>
      </c>
      <c r="Q150" s="78">
        <f t="shared" si="160"/>
        <v>0</v>
      </c>
      <c r="R150" s="78">
        <f t="shared" si="161"/>
        <v>0</v>
      </c>
      <c r="S150" s="80">
        <v>1</v>
      </c>
      <c r="T150" s="53">
        <v>0</v>
      </c>
      <c r="U150" s="80">
        <v>0</v>
      </c>
      <c r="V150" s="53">
        <v>0</v>
      </c>
      <c r="W150" s="80">
        <v>0</v>
      </c>
      <c r="X150" s="53">
        <v>0</v>
      </c>
      <c r="Y150" s="78">
        <f t="shared" si="163"/>
        <v>1</v>
      </c>
      <c r="Z150" s="78">
        <f t="shared" si="164"/>
        <v>0</v>
      </c>
      <c r="AA150" s="80">
        <v>0</v>
      </c>
      <c r="AB150" s="53">
        <v>0</v>
      </c>
      <c r="AC150" s="80">
        <v>0</v>
      </c>
      <c r="AD150" s="53">
        <v>0</v>
      </c>
      <c r="AE150" s="80">
        <v>0</v>
      </c>
      <c r="AF150" s="53">
        <v>0</v>
      </c>
      <c r="AG150" s="78">
        <f t="shared" si="166"/>
        <v>0</v>
      </c>
      <c r="AH150" s="78">
        <f t="shared" si="167"/>
        <v>0</v>
      </c>
      <c r="AI150" s="81">
        <v>0</v>
      </c>
      <c r="AJ150" s="81">
        <f t="shared" si="169"/>
        <v>0</v>
      </c>
    </row>
    <row r="151" spans="1:36" ht="60.75">
      <c r="A151" s="46" t="s">
        <v>208</v>
      </c>
      <c r="B151" s="47" t="s">
        <v>209</v>
      </c>
      <c r="C151" s="48">
        <v>0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9">
        <f>C151+E151+G151</f>
        <v>0</v>
      </c>
      <c r="J151" s="49">
        <f>D151+F151+H151</f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9">
        <f t="shared" si="160"/>
        <v>0</v>
      </c>
      <c r="R151" s="49">
        <f t="shared" si="161"/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9">
        <f t="shared" si="163"/>
        <v>0</v>
      </c>
      <c r="Z151" s="49">
        <f t="shared" si="164"/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9">
        <f t="shared" si="166"/>
        <v>0</v>
      </c>
      <c r="AH151" s="49">
        <f t="shared" si="167"/>
        <v>0</v>
      </c>
      <c r="AI151" s="81">
        <f t="shared" si="168"/>
        <v>0</v>
      </c>
      <c r="AJ151" s="81">
        <f t="shared" si="169"/>
        <v>0</v>
      </c>
    </row>
    <row r="152" spans="1:36" s="71" customFormat="1" ht="20.25">
      <c r="A152" s="66"/>
      <c r="B152" s="67" t="s">
        <v>309</v>
      </c>
      <c r="C152" s="68"/>
      <c r="D152" s="68"/>
      <c r="E152" s="68"/>
      <c r="F152" s="68"/>
      <c r="G152" s="68"/>
      <c r="H152" s="68"/>
      <c r="I152" s="69">
        <f t="shared" ref="I152:I154" si="175">C152+E152+G152</f>
        <v>0</v>
      </c>
      <c r="J152" s="69">
        <f t="shared" ref="J152:J154" si="176">D152+F152+H152</f>
        <v>0</v>
      </c>
      <c r="K152" s="68"/>
      <c r="L152" s="68"/>
      <c r="M152" s="68"/>
      <c r="N152" s="68"/>
      <c r="O152" s="68"/>
      <c r="P152" s="68"/>
      <c r="Q152" s="69">
        <f t="shared" si="160"/>
        <v>0</v>
      </c>
      <c r="R152" s="69">
        <f t="shared" si="161"/>
        <v>0</v>
      </c>
      <c r="S152" s="68"/>
      <c r="T152" s="68"/>
      <c r="U152" s="68"/>
      <c r="V152" s="68"/>
      <c r="W152" s="68"/>
      <c r="X152" s="68"/>
      <c r="Y152" s="69">
        <f t="shared" si="163"/>
        <v>0</v>
      </c>
      <c r="Z152" s="69">
        <f t="shared" si="164"/>
        <v>0</v>
      </c>
      <c r="AA152" s="68">
        <v>0</v>
      </c>
      <c r="AB152" s="68">
        <v>0</v>
      </c>
      <c r="AC152" s="68">
        <v>0</v>
      </c>
      <c r="AD152" s="68">
        <v>0</v>
      </c>
      <c r="AE152" s="68">
        <v>0</v>
      </c>
      <c r="AF152" s="68">
        <v>0</v>
      </c>
      <c r="AG152" s="69">
        <f t="shared" si="166"/>
        <v>0</v>
      </c>
      <c r="AH152" s="69">
        <f t="shared" si="167"/>
        <v>0</v>
      </c>
      <c r="AI152" s="70">
        <f t="shared" si="168"/>
        <v>0</v>
      </c>
      <c r="AJ152" s="70">
        <f t="shared" si="169"/>
        <v>0</v>
      </c>
    </row>
    <row r="153" spans="1:36" ht="40.5">
      <c r="A153" s="46" t="s">
        <v>211</v>
      </c>
      <c r="B153" s="47" t="s">
        <v>212</v>
      </c>
      <c r="C153" s="48">
        <v>0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9">
        <f t="shared" si="175"/>
        <v>0</v>
      </c>
      <c r="J153" s="49">
        <f t="shared" si="176"/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9">
        <f t="shared" si="160"/>
        <v>0</v>
      </c>
      <c r="R153" s="49">
        <f t="shared" si="161"/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9">
        <f t="shared" si="163"/>
        <v>0</v>
      </c>
      <c r="Z153" s="49">
        <f t="shared" si="164"/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49">
        <f t="shared" si="166"/>
        <v>0</v>
      </c>
      <c r="AH153" s="49">
        <f t="shared" si="167"/>
        <v>0</v>
      </c>
      <c r="AI153" s="81">
        <f t="shared" si="168"/>
        <v>0</v>
      </c>
      <c r="AJ153" s="81">
        <f t="shared" si="169"/>
        <v>0</v>
      </c>
    </row>
    <row r="154" spans="1:36" ht="18.75">
      <c r="A154" s="4"/>
      <c r="B154" s="54"/>
      <c r="C154" s="80"/>
      <c r="D154" s="53"/>
      <c r="E154" s="80"/>
      <c r="F154" s="53"/>
      <c r="G154" s="80"/>
      <c r="H154" s="53"/>
      <c r="I154" s="78">
        <f t="shared" si="175"/>
        <v>0</v>
      </c>
      <c r="J154" s="78">
        <f t="shared" si="176"/>
        <v>0</v>
      </c>
      <c r="K154" s="80"/>
      <c r="L154" s="53"/>
      <c r="M154" s="80"/>
      <c r="N154" s="53"/>
      <c r="O154" s="80"/>
      <c r="P154" s="53"/>
      <c r="Q154" s="78">
        <f t="shared" si="160"/>
        <v>0</v>
      </c>
      <c r="R154" s="78">
        <f t="shared" si="161"/>
        <v>0</v>
      </c>
      <c r="S154" s="80"/>
      <c r="T154" s="53"/>
      <c r="U154" s="80"/>
      <c r="V154" s="53"/>
      <c r="W154" s="80"/>
      <c r="X154" s="53"/>
      <c r="Y154" s="78">
        <f t="shared" si="163"/>
        <v>0</v>
      </c>
      <c r="Z154" s="78">
        <f t="shared" si="164"/>
        <v>0</v>
      </c>
      <c r="AA154" s="80">
        <v>0</v>
      </c>
      <c r="AB154" s="53">
        <v>0</v>
      </c>
      <c r="AC154" s="80">
        <v>0</v>
      </c>
      <c r="AD154" s="53">
        <v>0</v>
      </c>
      <c r="AE154" s="80">
        <v>0</v>
      </c>
      <c r="AF154" s="53">
        <v>0</v>
      </c>
      <c r="AG154" s="78">
        <f t="shared" si="166"/>
        <v>0</v>
      </c>
      <c r="AH154" s="78">
        <f t="shared" si="167"/>
        <v>0</v>
      </c>
      <c r="AI154" s="81">
        <f t="shared" si="168"/>
        <v>0</v>
      </c>
      <c r="AJ154" s="81">
        <f t="shared" si="169"/>
        <v>0</v>
      </c>
    </row>
    <row r="155" spans="1:36" ht="24" customHeight="1">
      <c r="A155" s="43">
        <v>15</v>
      </c>
      <c r="B155" s="44" t="s">
        <v>213</v>
      </c>
      <c r="C155" s="45">
        <f>C156+C158+C160+C162</f>
        <v>0</v>
      </c>
      <c r="D155" s="45">
        <f t="shared" ref="D155:H155" si="177">D156+D158+D160+D162</f>
        <v>0</v>
      </c>
      <c r="E155" s="45">
        <f t="shared" si="177"/>
        <v>0</v>
      </c>
      <c r="F155" s="45">
        <f t="shared" si="177"/>
        <v>0</v>
      </c>
      <c r="G155" s="45">
        <f t="shared" si="177"/>
        <v>0</v>
      </c>
      <c r="H155" s="45">
        <f t="shared" si="177"/>
        <v>0</v>
      </c>
      <c r="I155" s="45">
        <v>0</v>
      </c>
      <c r="J155" s="45">
        <v>0</v>
      </c>
      <c r="K155" s="45">
        <f>K156+K158+K160+K162</f>
        <v>0</v>
      </c>
      <c r="L155" s="45">
        <f t="shared" ref="L155" si="178">L156+L158+L160+L162</f>
        <v>0</v>
      </c>
      <c r="M155" s="45">
        <f t="shared" ref="M155" si="179">M156+M158+M160+M162</f>
        <v>0</v>
      </c>
      <c r="N155" s="45">
        <f t="shared" ref="N155" si="180">N156+N158+N160+N162</f>
        <v>0</v>
      </c>
      <c r="O155" s="45">
        <f t="shared" ref="O155" si="181">O156+O158+O160+O162</f>
        <v>0</v>
      </c>
      <c r="P155" s="45">
        <f t="shared" ref="P155" si="182">P156+P158+P160+P162</f>
        <v>0</v>
      </c>
      <c r="Q155" s="45">
        <v>0</v>
      </c>
      <c r="R155" s="45">
        <v>0</v>
      </c>
      <c r="S155" s="45">
        <f>S156+S158+S160+S162</f>
        <v>0</v>
      </c>
      <c r="T155" s="45">
        <f t="shared" ref="T155" si="183">T156+T158+T160+T162</f>
        <v>0</v>
      </c>
      <c r="U155" s="45">
        <f t="shared" ref="U155" si="184">U156+U158+U160+U162</f>
        <v>0</v>
      </c>
      <c r="V155" s="45">
        <f t="shared" ref="V155" si="185">V156+V158+V160+V162</f>
        <v>0</v>
      </c>
      <c r="W155" s="45">
        <f t="shared" ref="W155" si="186">W156+W158+W160+W162</f>
        <v>0</v>
      </c>
      <c r="X155" s="45">
        <f t="shared" ref="X155" si="187">X156+X158+X160+X162</f>
        <v>0</v>
      </c>
      <c r="Y155" s="45">
        <v>0</v>
      </c>
      <c r="Z155" s="45">
        <v>0</v>
      </c>
      <c r="AA155" s="45">
        <f>AA156+AA158+AA160+AA162</f>
        <v>0</v>
      </c>
      <c r="AB155" s="45">
        <f t="shared" ref="AB155" si="188">AB156+AB158+AB160+AB162</f>
        <v>0</v>
      </c>
      <c r="AC155" s="45">
        <f t="shared" ref="AC155" si="189">AC156+AC158+AC160+AC162</f>
        <v>0</v>
      </c>
      <c r="AD155" s="45">
        <f t="shared" ref="AD155" si="190">AD156+AD158+AD160+AD162</f>
        <v>0</v>
      </c>
      <c r="AE155" s="45">
        <f t="shared" ref="AE155" si="191">AE156+AE158+AE160+AE162</f>
        <v>0</v>
      </c>
      <c r="AF155" s="45">
        <f t="shared" ref="AF155" si="192">AF156+AF158+AF160+AF162</f>
        <v>0</v>
      </c>
      <c r="AG155" s="45">
        <v>0</v>
      </c>
      <c r="AH155" s="45">
        <v>0</v>
      </c>
      <c r="AI155" s="81">
        <f t="shared" si="168"/>
        <v>0</v>
      </c>
      <c r="AJ155" s="81">
        <f t="shared" si="169"/>
        <v>0</v>
      </c>
    </row>
    <row r="156" spans="1:36" ht="60.75">
      <c r="A156" s="4" t="s">
        <v>214</v>
      </c>
      <c r="B156" s="55" t="s">
        <v>215</v>
      </c>
      <c r="C156" s="80">
        <v>0</v>
      </c>
      <c r="D156" s="53">
        <v>0</v>
      </c>
      <c r="E156" s="80">
        <v>0</v>
      </c>
      <c r="F156" s="53">
        <v>0</v>
      </c>
      <c r="G156" s="80">
        <v>0</v>
      </c>
      <c r="H156" s="53">
        <v>0</v>
      </c>
      <c r="I156" s="78">
        <v>0</v>
      </c>
      <c r="J156" s="78">
        <v>0</v>
      </c>
      <c r="K156" s="80">
        <v>0</v>
      </c>
      <c r="L156" s="53">
        <v>0</v>
      </c>
      <c r="M156" s="80">
        <v>0</v>
      </c>
      <c r="N156" s="53">
        <v>0</v>
      </c>
      <c r="O156" s="80">
        <v>0</v>
      </c>
      <c r="P156" s="53">
        <v>0</v>
      </c>
      <c r="Q156" s="45">
        <v>0</v>
      </c>
      <c r="R156" s="45">
        <v>0</v>
      </c>
      <c r="S156" s="80">
        <v>0</v>
      </c>
      <c r="T156" s="53">
        <v>0</v>
      </c>
      <c r="U156" s="80">
        <v>0</v>
      </c>
      <c r="V156" s="53">
        <v>0</v>
      </c>
      <c r="W156" s="80">
        <v>0</v>
      </c>
      <c r="X156" s="53">
        <v>0</v>
      </c>
      <c r="Y156" s="45">
        <v>0</v>
      </c>
      <c r="Z156" s="45">
        <v>0</v>
      </c>
      <c r="AA156" s="80">
        <v>0</v>
      </c>
      <c r="AB156" s="53">
        <v>0</v>
      </c>
      <c r="AC156" s="80">
        <v>0</v>
      </c>
      <c r="AD156" s="53">
        <v>0</v>
      </c>
      <c r="AE156" s="80">
        <v>0</v>
      </c>
      <c r="AF156" s="53">
        <v>0</v>
      </c>
      <c r="AG156" s="45">
        <v>0</v>
      </c>
      <c r="AH156" s="45">
        <v>0</v>
      </c>
      <c r="AI156" s="81">
        <f t="shared" si="168"/>
        <v>0</v>
      </c>
      <c r="AJ156" s="81">
        <f t="shared" si="169"/>
        <v>0</v>
      </c>
    </row>
    <row r="157" spans="1:36" ht="20.25">
      <c r="A157" s="4"/>
      <c r="B157" s="51" t="s">
        <v>216</v>
      </c>
      <c r="C157" s="80"/>
      <c r="D157" s="53"/>
      <c r="E157" s="80"/>
      <c r="F157" s="53"/>
      <c r="G157" s="80"/>
      <c r="H157" s="53"/>
      <c r="I157" s="78"/>
      <c r="J157" s="78"/>
      <c r="K157" s="80"/>
      <c r="L157" s="53"/>
      <c r="M157" s="80"/>
      <c r="N157" s="53"/>
      <c r="O157" s="80"/>
      <c r="P157" s="53"/>
      <c r="Q157" s="45">
        <v>0</v>
      </c>
      <c r="R157" s="45">
        <v>0</v>
      </c>
      <c r="S157" s="80"/>
      <c r="T157" s="53"/>
      <c r="U157" s="80"/>
      <c r="V157" s="53"/>
      <c r="W157" s="80"/>
      <c r="X157" s="53"/>
      <c r="Y157" s="45">
        <v>0</v>
      </c>
      <c r="Z157" s="45">
        <v>0</v>
      </c>
      <c r="AA157" s="80"/>
      <c r="AB157" s="53"/>
      <c r="AC157" s="80"/>
      <c r="AD157" s="53"/>
      <c r="AE157" s="80"/>
      <c r="AF157" s="53"/>
      <c r="AG157" s="45">
        <v>0</v>
      </c>
      <c r="AH157" s="45">
        <v>0</v>
      </c>
      <c r="AI157" s="81">
        <f t="shared" si="168"/>
        <v>0</v>
      </c>
      <c r="AJ157" s="81">
        <f t="shared" si="169"/>
        <v>0</v>
      </c>
    </row>
    <row r="158" spans="1:36" ht="60.75">
      <c r="A158" s="4" t="s">
        <v>217</v>
      </c>
      <c r="B158" s="51" t="s">
        <v>218</v>
      </c>
      <c r="C158" s="80">
        <v>0</v>
      </c>
      <c r="D158" s="53">
        <v>0</v>
      </c>
      <c r="E158" s="80">
        <v>0</v>
      </c>
      <c r="F158" s="53">
        <v>0</v>
      </c>
      <c r="G158" s="80">
        <v>0</v>
      </c>
      <c r="H158" s="53">
        <v>0</v>
      </c>
      <c r="I158" s="78">
        <v>0</v>
      </c>
      <c r="J158" s="78">
        <v>0</v>
      </c>
      <c r="K158" s="80">
        <v>0</v>
      </c>
      <c r="L158" s="53">
        <v>0</v>
      </c>
      <c r="M158" s="80">
        <v>0</v>
      </c>
      <c r="N158" s="53">
        <v>0</v>
      </c>
      <c r="O158" s="80">
        <v>0</v>
      </c>
      <c r="P158" s="53">
        <v>0</v>
      </c>
      <c r="Q158" s="45">
        <v>0</v>
      </c>
      <c r="R158" s="45">
        <v>0</v>
      </c>
      <c r="S158" s="80">
        <v>0</v>
      </c>
      <c r="T158" s="53">
        <v>0</v>
      </c>
      <c r="U158" s="80">
        <v>0</v>
      </c>
      <c r="V158" s="53">
        <v>0</v>
      </c>
      <c r="W158" s="80">
        <v>0</v>
      </c>
      <c r="X158" s="53">
        <v>0</v>
      </c>
      <c r="Y158" s="45">
        <v>0</v>
      </c>
      <c r="Z158" s="45">
        <v>0</v>
      </c>
      <c r="AA158" s="80">
        <v>0</v>
      </c>
      <c r="AB158" s="53">
        <v>0</v>
      </c>
      <c r="AC158" s="80">
        <v>0</v>
      </c>
      <c r="AD158" s="53">
        <v>0</v>
      </c>
      <c r="AE158" s="80">
        <v>0</v>
      </c>
      <c r="AF158" s="53">
        <v>0</v>
      </c>
      <c r="AG158" s="45">
        <v>0</v>
      </c>
      <c r="AH158" s="45">
        <v>0</v>
      </c>
      <c r="AI158" s="81">
        <f t="shared" si="168"/>
        <v>0</v>
      </c>
      <c r="AJ158" s="81">
        <f t="shared" si="169"/>
        <v>0</v>
      </c>
    </row>
    <row r="159" spans="1:36" ht="20.25">
      <c r="A159" s="4"/>
      <c r="B159" s="51" t="s">
        <v>216</v>
      </c>
      <c r="C159" s="80"/>
      <c r="D159" s="53"/>
      <c r="E159" s="80"/>
      <c r="F159" s="53"/>
      <c r="G159" s="80"/>
      <c r="H159" s="53"/>
      <c r="I159" s="78"/>
      <c r="J159" s="78"/>
      <c r="K159" s="80"/>
      <c r="L159" s="53"/>
      <c r="M159" s="80"/>
      <c r="N159" s="53"/>
      <c r="O159" s="80"/>
      <c r="P159" s="53"/>
      <c r="Q159" s="45">
        <v>0</v>
      </c>
      <c r="R159" s="45">
        <v>0</v>
      </c>
      <c r="S159" s="80"/>
      <c r="T159" s="53"/>
      <c r="U159" s="80"/>
      <c r="V159" s="53"/>
      <c r="W159" s="80"/>
      <c r="X159" s="53"/>
      <c r="Y159" s="45">
        <v>0</v>
      </c>
      <c r="Z159" s="45">
        <v>0</v>
      </c>
      <c r="AA159" s="80"/>
      <c r="AB159" s="53"/>
      <c r="AC159" s="80"/>
      <c r="AD159" s="53"/>
      <c r="AE159" s="80"/>
      <c r="AF159" s="53"/>
      <c r="AG159" s="45">
        <v>0</v>
      </c>
      <c r="AH159" s="45">
        <v>0</v>
      </c>
      <c r="AI159" s="81">
        <f t="shared" si="168"/>
        <v>0</v>
      </c>
      <c r="AJ159" s="81">
        <f t="shared" si="169"/>
        <v>0</v>
      </c>
    </row>
    <row r="160" spans="1:36" ht="60.75">
      <c r="A160" s="4" t="s">
        <v>219</v>
      </c>
      <c r="B160" s="55" t="s">
        <v>220</v>
      </c>
      <c r="C160" s="80">
        <v>0</v>
      </c>
      <c r="D160" s="53">
        <v>0</v>
      </c>
      <c r="E160" s="80">
        <v>0</v>
      </c>
      <c r="F160" s="53">
        <v>0</v>
      </c>
      <c r="G160" s="80">
        <v>0</v>
      </c>
      <c r="H160" s="53">
        <v>0</v>
      </c>
      <c r="I160" s="78">
        <v>0</v>
      </c>
      <c r="J160" s="78">
        <v>0</v>
      </c>
      <c r="K160" s="80">
        <v>0</v>
      </c>
      <c r="L160" s="53">
        <v>0</v>
      </c>
      <c r="M160" s="80">
        <v>0</v>
      </c>
      <c r="N160" s="53">
        <v>0</v>
      </c>
      <c r="O160" s="80">
        <v>0</v>
      </c>
      <c r="P160" s="53">
        <v>0</v>
      </c>
      <c r="Q160" s="45">
        <v>0</v>
      </c>
      <c r="R160" s="45">
        <v>0</v>
      </c>
      <c r="S160" s="80">
        <v>0</v>
      </c>
      <c r="T160" s="53">
        <v>0</v>
      </c>
      <c r="U160" s="80">
        <v>0</v>
      </c>
      <c r="V160" s="53">
        <v>0</v>
      </c>
      <c r="W160" s="80">
        <v>0</v>
      </c>
      <c r="X160" s="53">
        <v>0</v>
      </c>
      <c r="Y160" s="45">
        <v>0</v>
      </c>
      <c r="Z160" s="45">
        <v>0</v>
      </c>
      <c r="AA160" s="80">
        <v>0</v>
      </c>
      <c r="AB160" s="53">
        <v>0</v>
      </c>
      <c r="AC160" s="80">
        <v>0</v>
      </c>
      <c r="AD160" s="53">
        <v>0</v>
      </c>
      <c r="AE160" s="80">
        <v>0</v>
      </c>
      <c r="AF160" s="53">
        <v>0</v>
      </c>
      <c r="AG160" s="45">
        <v>0</v>
      </c>
      <c r="AH160" s="45">
        <v>0</v>
      </c>
      <c r="AI160" s="81">
        <f t="shared" si="168"/>
        <v>0</v>
      </c>
      <c r="AJ160" s="81">
        <f t="shared" si="169"/>
        <v>0</v>
      </c>
    </row>
    <row r="161" spans="1:36" ht="20.25">
      <c r="A161" s="4"/>
      <c r="B161" s="51" t="s">
        <v>210</v>
      </c>
      <c r="C161" s="80"/>
      <c r="D161" s="53"/>
      <c r="E161" s="80"/>
      <c r="F161" s="53"/>
      <c r="G161" s="80"/>
      <c r="H161" s="53"/>
      <c r="I161" s="78"/>
      <c r="J161" s="78"/>
      <c r="K161" s="80"/>
      <c r="L161" s="53"/>
      <c r="M161" s="80"/>
      <c r="N161" s="53"/>
      <c r="O161" s="80"/>
      <c r="P161" s="53"/>
      <c r="Q161" s="45">
        <v>0</v>
      </c>
      <c r="R161" s="45">
        <v>0</v>
      </c>
      <c r="S161" s="80"/>
      <c r="T161" s="53"/>
      <c r="U161" s="80"/>
      <c r="V161" s="53"/>
      <c r="W161" s="80"/>
      <c r="X161" s="53"/>
      <c r="Y161" s="45">
        <v>0</v>
      </c>
      <c r="Z161" s="45">
        <v>0</v>
      </c>
      <c r="AA161" s="80"/>
      <c r="AB161" s="53"/>
      <c r="AC161" s="80"/>
      <c r="AD161" s="53"/>
      <c r="AE161" s="80"/>
      <c r="AF161" s="53"/>
      <c r="AG161" s="45">
        <v>0</v>
      </c>
      <c r="AH161" s="45">
        <v>0</v>
      </c>
      <c r="AI161" s="81">
        <f t="shared" si="168"/>
        <v>0</v>
      </c>
      <c r="AJ161" s="81">
        <f t="shared" si="169"/>
        <v>0</v>
      </c>
    </row>
    <row r="162" spans="1:36" ht="40.5">
      <c r="A162" s="4" t="s">
        <v>221</v>
      </c>
      <c r="B162" s="55" t="s">
        <v>222</v>
      </c>
      <c r="C162" s="80">
        <v>0</v>
      </c>
      <c r="D162" s="53">
        <v>0</v>
      </c>
      <c r="E162" s="80">
        <v>0</v>
      </c>
      <c r="F162" s="53">
        <v>0</v>
      </c>
      <c r="G162" s="80">
        <v>0</v>
      </c>
      <c r="H162" s="53">
        <v>0</v>
      </c>
      <c r="I162" s="78">
        <v>0</v>
      </c>
      <c r="J162" s="78">
        <v>0</v>
      </c>
      <c r="K162" s="80">
        <v>0</v>
      </c>
      <c r="L162" s="53">
        <v>0</v>
      </c>
      <c r="M162" s="80">
        <v>0</v>
      </c>
      <c r="N162" s="53">
        <v>0</v>
      </c>
      <c r="O162" s="80">
        <v>0</v>
      </c>
      <c r="P162" s="53">
        <v>0</v>
      </c>
      <c r="Q162" s="45">
        <v>0</v>
      </c>
      <c r="R162" s="45">
        <v>0</v>
      </c>
      <c r="S162" s="80">
        <v>0</v>
      </c>
      <c r="T162" s="53">
        <v>0</v>
      </c>
      <c r="U162" s="80">
        <v>0</v>
      </c>
      <c r="V162" s="53">
        <v>0</v>
      </c>
      <c r="W162" s="80">
        <v>0</v>
      </c>
      <c r="X162" s="53">
        <v>0</v>
      </c>
      <c r="Y162" s="45">
        <v>0</v>
      </c>
      <c r="Z162" s="45">
        <v>0</v>
      </c>
      <c r="AA162" s="80">
        <v>0</v>
      </c>
      <c r="AB162" s="53">
        <v>0</v>
      </c>
      <c r="AC162" s="80">
        <v>0</v>
      </c>
      <c r="AD162" s="53">
        <v>0</v>
      </c>
      <c r="AE162" s="80">
        <v>0</v>
      </c>
      <c r="AF162" s="53">
        <v>0</v>
      </c>
      <c r="AG162" s="45">
        <v>0</v>
      </c>
      <c r="AH162" s="45">
        <v>0</v>
      </c>
      <c r="AI162" s="81">
        <f t="shared" si="168"/>
        <v>0</v>
      </c>
      <c r="AJ162" s="81">
        <f t="shared" si="169"/>
        <v>0</v>
      </c>
    </row>
    <row r="163" spans="1:36" ht="20.25">
      <c r="A163" s="4"/>
      <c r="B163" s="51" t="s">
        <v>216</v>
      </c>
      <c r="C163" s="80"/>
      <c r="D163" s="53"/>
      <c r="E163" s="80"/>
      <c r="F163" s="53"/>
      <c r="G163" s="80"/>
      <c r="H163" s="53"/>
      <c r="I163" s="78"/>
      <c r="J163" s="78"/>
      <c r="K163" s="80"/>
      <c r="L163" s="53"/>
      <c r="M163" s="80"/>
      <c r="N163" s="53"/>
      <c r="O163" s="80"/>
      <c r="P163" s="53"/>
      <c r="Q163" s="45">
        <v>0</v>
      </c>
      <c r="R163" s="45">
        <v>0</v>
      </c>
      <c r="S163" s="80"/>
      <c r="T163" s="53"/>
      <c r="U163" s="80"/>
      <c r="V163" s="53"/>
      <c r="W163" s="80"/>
      <c r="X163" s="53"/>
      <c r="Y163" s="45">
        <v>0</v>
      </c>
      <c r="Z163" s="45">
        <v>0</v>
      </c>
      <c r="AA163" s="80"/>
      <c r="AB163" s="53"/>
      <c r="AC163" s="80"/>
      <c r="AD163" s="53"/>
      <c r="AE163" s="80"/>
      <c r="AF163" s="53"/>
      <c r="AG163" s="45">
        <v>0</v>
      </c>
      <c r="AH163" s="45">
        <v>0</v>
      </c>
      <c r="AI163" s="81">
        <f t="shared" si="168"/>
        <v>0</v>
      </c>
      <c r="AJ163" s="81">
        <f t="shared" si="169"/>
        <v>0</v>
      </c>
    </row>
    <row r="164" spans="1:36" ht="20.25">
      <c r="A164" s="104" t="s">
        <v>223</v>
      </c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</row>
    <row r="165" spans="1:36" ht="16.5">
      <c r="A165" s="85">
        <v>16</v>
      </c>
      <c r="B165" s="56" t="s">
        <v>224</v>
      </c>
      <c r="C165" s="92">
        <v>0</v>
      </c>
      <c r="D165" s="92"/>
      <c r="E165" s="92">
        <v>0</v>
      </c>
      <c r="F165" s="92"/>
      <c r="G165" s="92">
        <v>0</v>
      </c>
      <c r="H165" s="92"/>
      <c r="I165" s="91">
        <v>0</v>
      </c>
      <c r="J165" s="91"/>
      <c r="K165" s="92">
        <v>0</v>
      </c>
      <c r="L165" s="92"/>
      <c r="M165" s="92">
        <v>0</v>
      </c>
      <c r="N165" s="92"/>
      <c r="O165" s="92">
        <v>0</v>
      </c>
      <c r="P165" s="92"/>
      <c r="Q165" s="91">
        <v>0</v>
      </c>
      <c r="R165" s="91"/>
      <c r="S165" s="92">
        <v>0</v>
      </c>
      <c r="T165" s="92"/>
      <c r="U165" s="92">
        <v>0</v>
      </c>
      <c r="V165" s="92"/>
      <c r="W165" s="92">
        <v>0</v>
      </c>
      <c r="X165" s="92"/>
      <c r="Y165" s="91">
        <v>0</v>
      </c>
      <c r="Z165" s="91"/>
      <c r="AA165" s="92">
        <v>0</v>
      </c>
      <c r="AB165" s="92"/>
      <c r="AC165" s="93">
        <v>0</v>
      </c>
      <c r="AD165" s="94"/>
      <c r="AE165" s="93">
        <v>0</v>
      </c>
      <c r="AF165" s="94"/>
      <c r="AG165" s="91">
        <v>0</v>
      </c>
      <c r="AH165" s="91"/>
      <c r="AI165" s="57">
        <v>0</v>
      </c>
      <c r="AJ165" s="57">
        <v>0</v>
      </c>
    </row>
    <row r="166" spans="1:36" ht="16.5">
      <c r="A166" s="84" t="s">
        <v>225</v>
      </c>
      <c r="B166" s="5" t="s">
        <v>261</v>
      </c>
      <c r="C166" s="90">
        <v>0</v>
      </c>
      <c r="D166" s="90"/>
      <c r="E166" s="90">
        <v>0</v>
      </c>
      <c r="F166" s="90"/>
      <c r="G166" s="90">
        <v>0</v>
      </c>
      <c r="H166" s="90"/>
      <c r="I166" s="91">
        <v>0</v>
      </c>
      <c r="J166" s="91"/>
      <c r="K166" s="90">
        <v>0</v>
      </c>
      <c r="L166" s="90"/>
      <c r="M166" s="90">
        <v>0</v>
      </c>
      <c r="N166" s="90"/>
      <c r="O166" s="90">
        <v>0</v>
      </c>
      <c r="P166" s="90"/>
      <c r="Q166" s="91">
        <v>0</v>
      </c>
      <c r="R166" s="91"/>
      <c r="S166" s="90">
        <v>0</v>
      </c>
      <c r="T166" s="90"/>
      <c r="U166" s="90">
        <v>0</v>
      </c>
      <c r="V166" s="90"/>
      <c r="W166" s="90">
        <v>0</v>
      </c>
      <c r="X166" s="90"/>
      <c r="Y166" s="91">
        <v>0</v>
      </c>
      <c r="Z166" s="91"/>
      <c r="AA166" s="90">
        <v>0</v>
      </c>
      <c r="AB166" s="90"/>
      <c r="AC166" s="90">
        <v>0</v>
      </c>
      <c r="AD166" s="90"/>
      <c r="AE166" s="90">
        <v>0</v>
      </c>
      <c r="AF166" s="90"/>
      <c r="AG166" s="91">
        <v>0</v>
      </c>
      <c r="AH166" s="91"/>
      <c r="AI166" s="57">
        <v>0</v>
      </c>
      <c r="AJ166" s="57">
        <v>0</v>
      </c>
    </row>
    <row r="167" spans="1:36" ht="16.5">
      <c r="A167" s="84"/>
      <c r="B167" s="5" t="s">
        <v>216</v>
      </c>
      <c r="C167" s="90">
        <v>0</v>
      </c>
      <c r="D167" s="90"/>
      <c r="E167" s="90">
        <v>0</v>
      </c>
      <c r="F167" s="90"/>
      <c r="G167" s="90">
        <v>0</v>
      </c>
      <c r="H167" s="90"/>
      <c r="I167" s="91">
        <v>0</v>
      </c>
      <c r="J167" s="91"/>
      <c r="K167" s="90">
        <v>0</v>
      </c>
      <c r="L167" s="90"/>
      <c r="M167" s="90">
        <v>0</v>
      </c>
      <c r="N167" s="90"/>
      <c r="O167" s="90">
        <v>0</v>
      </c>
      <c r="P167" s="90"/>
      <c r="Q167" s="91">
        <v>0</v>
      </c>
      <c r="R167" s="91"/>
      <c r="S167" s="90">
        <v>0</v>
      </c>
      <c r="T167" s="90"/>
      <c r="U167" s="90">
        <v>0</v>
      </c>
      <c r="V167" s="90"/>
      <c r="W167" s="90">
        <v>0</v>
      </c>
      <c r="X167" s="90"/>
      <c r="Y167" s="95">
        <v>0</v>
      </c>
      <c r="Z167" s="96"/>
      <c r="AA167" s="97">
        <v>0</v>
      </c>
      <c r="AB167" s="98"/>
      <c r="AC167" s="97">
        <v>0</v>
      </c>
      <c r="AD167" s="98"/>
      <c r="AE167" s="97">
        <v>0</v>
      </c>
      <c r="AF167" s="98"/>
      <c r="AG167" s="101">
        <v>0</v>
      </c>
      <c r="AH167" s="102"/>
      <c r="AI167" s="57">
        <v>0</v>
      </c>
      <c r="AJ167" s="57">
        <v>0</v>
      </c>
    </row>
    <row r="168" spans="1:36" ht="16.5">
      <c r="A168" s="84"/>
      <c r="B168" s="5"/>
      <c r="C168" s="90"/>
      <c r="D168" s="90"/>
      <c r="E168" s="90"/>
      <c r="F168" s="90"/>
      <c r="G168" s="90"/>
      <c r="H168" s="90"/>
      <c r="I168" s="91">
        <v>0</v>
      </c>
      <c r="J168" s="91"/>
      <c r="K168" s="90"/>
      <c r="L168" s="90"/>
      <c r="M168" s="90"/>
      <c r="N168" s="90"/>
      <c r="O168" s="90"/>
      <c r="P168" s="90"/>
      <c r="Q168" s="91">
        <v>0</v>
      </c>
      <c r="R168" s="91"/>
      <c r="S168" s="90"/>
      <c r="T168" s="90"/>
      <c r="U168" s="90"/>
      <c r="V168" s="90"/>
      <c r="W168" s="90"/>
      <c r="X168" s="90"/>
      <c r="Y168" s="91">
        <v>0</v>
      </c>
      <c r="Z168" s="91"/>
      <c r="AA168" s="90"/>
      <c r="AB168" s="90"/>
      <c r="AC168" s="90"/>
      <c r="AD168" s="90"/>
      <c r="AE168" s="90"/>
      <c r="AF168" s="90"/>
      <c r="AG168" s="91"/>
      <c r="AH168" s="91"/>
      <c r="AI168" s="57"/>
      <c r="AJ168" s="57"/>
    </row>
    <row r="169" spans="1:36" ht="16.5">
      <c r="A169" s="84" t="s">
        <v>226</v>
      </c>
      <c r="B169" s="5" t="s">
        <v>262</v>
      </c>
      <c r="C169" s="90">
        <v>0</v>
      </c>
      <c r="D169" s="90"/>
      <c r="E169" s="90">
        <v>0</v>
      </c>
      <c r="F169" s="90"/>
      <c r="G169" s="90">
        <v>0</v>
      </c>
      <c r="H169" s="90"/>
      <c r="I169" s="91">
        <v>0</v>
      </c>
      <c r="J169" s="91"/>
      <c r="K169" s="90">
        <v>0</v>
      </c>
      <c r="L169" s="90"/>
      <c r="M169" s="90">
        <v>0</v>
      </c>
      <c r="N169" s="90"/>
      <c r="O169" s="90">
        <v>0</v>
      </c>
      <c r="P169" s="90"/>
      <c r="Q169" s="91">
        <v>0</v>
      </c>
      <c r="R169" s="91"/>
      <c r="S169" s="90">
        <v>0</v>
      </c>
      <c r="T169" s="90"/>
      <c r="U169" s="90">
        <v>0</v>
      </c>
      <c r="V169" s="90"/>
      <c r="W169" s="90">
        <v>0</v>
      </c>
      <c r="X169" s="90"/>
      <c r="Y169" s="91">
        <v>0</v>
      </c>
      <c r="Z169" s="91"/>
      <c r="AA169" s="90">
        <v>0</v>
      </c>
      <c r="AB169" s="90"/>
      <c r="AC169" s="90">
        <v>0</v>
      </c>
      <c r="AD169" s="90"/>
      <c r="AE169" s="90">
        <v>0</v>
      </c>
      <c r="AF169" s="90"/>
      <c r="AG169" s="91">
        <v>0</v>
      </c>
      <c r="AH169" s="91"/>
      <c r="AI169" s="57">
        <v>0</v>
      </c>
      <c r="AJ169" s="57">
        <v>0</v>
      </c>
    </row>
    <row r="170" spans="1:36" ht="16.5">
      <c r="A170" s="84"/>
      <c r="B170" s="5" t="s">
        <v>216</v>
      </c>
      <c r="C170" s="90"/>
      <c r="D170" s="90"/>
      <c r="E170" s="90"/>
      <c r="F170" s="90"/>
      <c r="G170" s="90"/>
      <c r="H170" s="90"/>
      <c r="I170" s="91"/>
      <c r="J170" s="91"/>
      <c r="K170" s="90"/>
      <c r="L170" s="90"/>
      <c r="M170" s="90"/>
      <c r="N170" s="90"/>
      <c r="O170" s="90"/>
      <c r="P170" s="90"/>
      <c r="Q170" s="91"/>
      <c r="R170" s="91"/>
      <c r="S170" s="90"/>
      <c r="T170" s="90"/>
      <c r="U170" s="90"/>
      <c r="V170" s="90"/>
      <c r="W170" s="90"/>
      <c r="X170" s="90"/>
      <c r="Y170" s="91"/>
      <c r="Z170" s="91"/>
      <c r="AA170" s="90"/>
      <c r="AB170" s="90"/>
      <c r="AC170" s="90"/>
      <c r="AD170" s="90"/>
      <c r="AE170" s="90"/>
      <c r="AF170" s="90"/>
      <c r="AG170" s="91"/>
      <c r="AH170" s="91"/>
      <c r="AI170" s="57"/>
      <c r="AJ170" s="57"/>
    </row>
    <row r="171" spans="1:36" ht="16.5">
      <c r="A171" s="84" t="s">
        <v>227</v>
      </c>
      <c r="B171" s="5" t="s">
        <v>263</v>
      </c>
      <c r="C171" s="90">
        <v>0</v>
      </c>
      <c r="D171" s="90"/>
      <c r="E171" s="90">
        <v>0</v>
      </c>
      <c r="F171" s="90"/>
      <c r="G171" s="90">
        <v>0</v>
      </c>
      <c r="H171" s="90"/>
      <c r="I171" s="91">
        <v>0</v>
      </c>
      <c r="J171" s="91"/>
      <c r="K171" s="90">
        <v>0</v>
      </c>
      <c r="L171" s="90"/>
      <c r="M171" s="90">
        <v>0</v>
      </c>
      <c r="N171" s="90"/>
      <c r="O171" s="90">
        <v>0</v>
      </c>
      <c r="P171" s="90"/>
      <c r="Q171" s="91">
        <v>0</v>
      </c>
      <c r="R171" s="91"/>
      <c r="S171" s="90">
        <v>0</v>
      </c>
      <c r="T171" s="90"/>
      <c r="U171" s="90">
        <v>0</v>
      </c>
      <c r="V171" s="90"/>
      <c r="W171" s="90">
        <v>0</v>
      </c>
      <c r="X171" s="90"/>
      <c r="Y171" s="91">
        <v>0</v>
      </c>
      <c r="Z171" s="91"/>
      <c r="AA171" s="90">
        <v>0</v>
      </c>
      <c r="AB171" s="90"/>
      <c r="AC171" s="90">
        <v>0</v>
      </c>
      <c r="AD171" s="90"/>
      <c r="AE171" s="90">
        <v>0</v>
      </c>
      <c r="AF171" s="90"/>
      <c r="AG171" s="91">
        <v>0</v>
      </c>
      <c r="AH171" s="91"/>
      <c r="AI171" s="57">
        <v>0</v>
      </c>
      <c r="AJ171" s="57">
        <v>0</v>
      </c>
    </row>
    <row r="172" spans="1:36" ht="16.5">
      <c r="A172" s="84"/>
      <c r="B172" s="5" t="s">
        <v>216</v>
      </c>
      <c r="C172" s="90"/>
      <c r="D172" s="90"/>
      <c r="E172" s="90"/>
      <c r="F172" s="90"/>
      <c r="G172" s="90"/>
      <c r="H172" s="90"/>
      <c r="I172" s="91"/>
      <c r="J172" s="91"/>
      <c r="K172" s="90"/>
      <c r="L172" s="90"/>
      <c r="M172" s="90"/>
      <c r="N172" s="90"/>
      <c r="O172" s="90"/>
      <c r="P172" s="90"/>
      <c r="Q172" s="91"/>
      <c r="R172" s="91"/>
      <c r="S172" s="90"/>
      <c r="T172" s="90"/>
      <c r="U172" s="90"/>
      <c r="V172" s="90"/>
      <c r="W172" s="90"/>
      <c r="X172" s="90"/>
      <c r="Y172" s="91"/>
      <c r="Z172" s="91"/>
      <c r="AA172" s="90"/>
      <c r="AB172" s="90"/>
      <c r="AC172" s="90"/>
      <c r="AD172" s="90"/>
      <c r="AE172" s="90"/>
      <c r="AF172" s="90"/>
      <c r="AG172" s="91"/>
      <c r="AH172" s="91"/>
      <c r="AI172" s="57"/>
      <c r="AJ172" s="57"/>
    </row>
    <row r="173" spans="1:36" ht="16.5">
      <c r="A173" s="85">
        <v>17</v>
      </c>
      <c r="B173" s="56" t="s">
        <v>228</v>
      </c>
      <c r="C173" s="92">
        <v>0</v>
      </c>
      <c r="D173" s="92"/>
      <c r="E173" s="92">
        <v>0</v>
      </c>
      <c r="F173" s="92"/>
      <c r="G173" s="92">
        <v>0</v>
      </c>
      <c r="H173" s="92"/>
      <c r="I173" s="91">
        <v>0</v>
      </c>
      <c r="J173" s="91"/>
      <c r="K173" s="92">
        <v>0</v>
      </c>
      <c r="L173" s="92"/>
      <c r="M173" s="92">
        <v>0</v>
      </c>
      <c r="N173" s="92"/>
      <c r="O173" s="92">
        <v>0</v>
      </c>
      <c r="P173" s="92"/>
      <c r="Q173" s="91">
        <v>0</v>
      </c>
      <c r="R173" s="91"/>
      <c r="S173" s="92">
        <v>0</v>
      </c>
      <c r="T173" s="92"/>
      <c r="U173" s="92">
        <v>0</v>
      </c>
      <c r="V173" s="92"/>
      <c r="W173" s="92">
        <v>0</v>
      </c>
      <c r="X173" s="92"/>
      <c r="Y173" s="91">
        <v>0</v>
      </c>
      <c r="Z173" s="91"/>
      <c r="AA173" s="92">
        <v>0</v>
      </c>
      <c r="AB173" s="92"/>
      <c r="AC173" s="92">
        <v>0</v>
      </c>
      <c r="AD173" s="92"/>
      <c r="AE173" s="92">
        <v>0</v>
      </c>
      <c r="AF173" s="92"/>
      <c r="AG173" s="91">
        <v>0</v>
      </c>
      <c r="AH173" s="91"/>
      <c r="AI173" s="57">
        <v>0</v>
      </c>
      <c r="AJ173" s="57">
        <v>0</v>
      </c>
    </row>
    <row r="174" spans="1:36" ht="16.5">
      <c r="A174" s="84">
        <v>17.100000000000001</v>
      </c>
      <c r="B174" s="5" t="s">
        <v>229</v>
      </c>
      <c r="C174" s="90">
        <v>0</v>
      </c>
      <c r="D174" s="90"/>
      <c r="E174" s="90">
        <v>0</v>
      </c>
      <c r="F174" s="90"/>
      <c r="G174" s="90">
        <v>0</v>
      </c>
      <c r="H174" s="90"/>
      <c r="I174" s="91">
        <v>0</v>
      </c>
      <c r="J174" s="91"/>
      <c r="K174" s="90">
        <v>0</v>
      </c>
      <c r="L174" s="90"/>
      <c r="M174" s="90">
        <v>0</v>
      </c>
      <c r="N174" s="90"/>
      <c r="O174" s="90">
        <v>0</v>
      </c>
      <c r="P174" s="90"/>
      <c r="Q174" s="91">
        <v>0</v>
      </c>
      <c r="R174" s="91"/>
      <c r="S174" s="90">
        <v>0</v>
      </c>
      <c r="T174" s="90"/>
      <c r="U174" s="90">
        <v>0</v>
      </c>
      <c r="V174" s="90"/>
      <c r="W174" s="90">
        <v>0</v>
      </c>
      <c r="X174" s="90"/>
      <c r="Y174" s="91">
        <v>0</v>
      </c>
      <c r="Z174" s="91"/>
      <c r="AA174" s="90">
        <v>0</v>
      </c>
      <c r="AB174" s="90"/>
      <c r="AC174" s="90">
        <v>0</v>
      </c>
      <c r="AD174" s="90"/>
      <c r="AE174" s="90">
        <v>0</v>
      </c>
      <c r="AF174" s="90"/>
      <c r="AG174" s="91">
        <v>0</v>
      </c>
      <c r="AH174" s="91"/>
      <c r="AI174" s="57">
        <v>0</v>
      </c>
      <c r="AJ174" s="57">
        <v>0</v>
      </c>
    </row>
    <row r="175" spans="1:36" ht="16.5">
      <c r="A175" s="84">
        <v>17.2</v>
      </c>
      <c r="B175" s="5" t="s">
        <v>230</v>
      </c>
      <c r="C175" s="90">
        <v>0</v>
      </c>
      <c r="D175" s="90"/>
      <c r="E175" s="90">
        <v>0</v>
      </c>
      <c r="F175" s="90"/>
      <c r="G175" s="90">
        <v>0</v>
      </c>
      <c r="H175" s="90"/>
      <c r="I175" s="91">
        <v>0</v>
      </c>
      <c r="J175" s="91"/>
      <c r="K175" s="90">
        <v>0</v>
      </c>
      <c r="L175" s="90"/>
      <c r="M175" s="90">
        <v>0</v>
      </c>
      <c r="N175" s="90"/>
      <c r="O175" s="90">
        <v>0</v>
      </c>
      <c r="P175" s="90"/>
      <c r="Q175" s="91">
        <v>0</v>
      </c>
      <c r="R175" s="91"/>
      <c r="S175" s="90">
        <v>0</v>
      </c>
      <c r="T175" s="90"/>
      <c r="U175" s="90">
        <v>0</v>
      </c>
      <c r="V175" s="90"/>
      <c r="W175" s="90">
        <v>0</v>
      </c>
      <c r="X175" s="90"/>
      <c r="Y175" s="91">
        <v>0</v>
      </c>
      <c r="Z175" s="91"/>
      <c r="AA175" s="97">
        <v>0</v>
      </c>
      <c r="AB175" s="98"/>
      <c r="AC175" s="90">
        <v>0</v>
      </c>
      <c r="AD175" s="90"/>
      <c r="AE175" s="90">
        <v>0</v>
      </c>
      <c r="AF175" s="90"/>
      <c r="AG175" s="91">
        <v>0</v>
      </c>
      <c r="AH175" s="91"/>
      <c r="AI175" s="57">
        <v>0</v>
      </c>
      <c r="AJ175" s="57">
        <v>0</v>
      </c>
    </row>
    <row r="176" spans="1:36" ht="16.5">
      <c r="A176" s="84">
        <v>17.3</v>
      </c>
      <c r="B176" s="5" t="s">
        <v>231</v>
      </c>
      <c r="C176" s="90">
        <v>0</v>
      </c>
      <c r="D176" s="90"/>
      <c r="E176" s="90">
        <v>0</v>
      </c>
      <c r="F176" s="90"/>
      <c r="G176" s="90">
        <v>0</v>
      </c>
      <c r="H176" s="90"/>
      <c r="I176" s="91">
        <v>0</v>
      </c>
      <c r="J176" s="91"/>
      <c r="K176" s="90">
        <v>0</v>
      </c>
      <c r="L176" s="90"/>
      <c r="M176" s="90">
        <v>0</v>
      </c>
      <c r="N176" s="90"/>
      <c r="O176" s="90">
        <v>0</v>
      </c>
      <c r="P176" s="90"/>
      <c r="Q176" s="91">
        <v>0</v>
      </c>
      <c r="R176" s="91"/>
      <c r="S176" s="90">
        <v>0</v>
      </c>
      <c r="T176" s="90"/>
      <c r="U176" s="90">
        <v>0</v>
      </c>
      <c r="V176" s="90"/>
      <c r="W176" s="90">
        <v>0</v>
      </c>
      <c r="X176" s="90"/>
      <c r="Y176" s="91">
        <v>0</v>
      </c>
      <c r="Z176" s="91"/>
      <c r="AA176" s="97">
        <v>0</v>
      </c>
      <c r="AB176" s="98"/>
      <c r="AC176" s="90">
        <v>0</v>
      </c>
      <c r="AD176" s="90"/>
      <c r="AE176" s="90">
        <v>0</v>
      </c>
      <c r="AF176" s="90"/>
      <c r="AG176" s="91">
        <v>0</v>
      </c>
      <c r="AH176" s="91"/>
      <c r="AI176" s="57">
        <v>0</v>
      </c>
      <c r="AJ176" s="57">
        <v>0</v>
      </c>
    </row>
    <row r="177" spans="1:36" ht="16.5">
      <c r="A177" s="84">
        <v>17.399999999999999</v>
      </c>
      <c r="B177" s="5" t="s">
        <v>232</v>
      </c>
      <c r="C177" s="90">
        <v>0</v>
      </c>
      <c r="D177" s="90"/>
      <c r="E177" s="90">
        <v>0</v>
      </c>
      <c r="F177" s="90"/>
      <c r="G177" s="90">
        <v>0</v>
      </c>
      <c r="H177" s="90"/>
      <c r="I177" s="91">
        <v>0</v>
      </c>
      <c r="J177" s="91"/>
      <c r="K177" s="90">
        <v>0</v>
      </c>
      <c r="L177" s="90"/>
      <c r="M177" s="90">
        <v>0</v>
      </c>
      <c r="N177" s="90"/>
      <c r="O177" s="90">
        <v>0</v>
      </c>
      <c r="P177" s="90"/>
      <c r="Q177" s="91">
        <v>0</v>
      </c>
      <c r="R177" s="91"/>
      <c r="S177" s="90">
        <v>0</v>
      </c>
      <c r="T177" s="90"/>
      <c r="U177" s="90">
        <v>0</v>
      </c>
      <c r="V177" s="90"/>
      <c r="W177" s="90">
        <v>0</v>
      </c>
      <c r="X177" s="90"/>
      <c r="Y177" s="91">
        <v>0</v>
      </c>
      <c r="Z177" s="91"/>
      <c r="AA177" s="97">
        <v>0</v>
      </c>
      <c r="AB177" s="98"/>
      <c r="AC177" s="90">
        <v>0</v>
      </c>
      <c r="AD177" s="90"/>
      <c r="AE177" s="90">
        <v>0</v>
      </c>
      <c r="AF177" s="90"/>
      <c r="AG177" s="91">
        <v>0</v>
      </c>
      <c r="AH177" s="91"/>
      <c r="AI177" s="57">
        <v>0</v>
      </c>
      <c r="AJ177" s="57">
        <v>0</v>
      </c>
    </row>
    <row r="178" spans="1:36" ht="16.5">
      <c r="A178" s="84">
        <v>17.5</v>
      </c>
      <c r="B178" s="5" t="s">
        <v>233</v>
      </c>
      <c r="C178" s="90">
        <v>0</v>
      </c>
      <c r="D178" s="90"/>
      <c r="E178" s="90">
        <v>0</v>
      </c>
      <c r="F178" s="90"/>
      <c r="G178" s="90">
        <v>0</v>
      </c>
      <c r="H178" s="90"/>
      <c r="I178" s="91">
        <v>0</v>
      </c>
      <c r="J178" s="91"/>
      <c r="K178" s="90">
        <v>0</v>
      </c>
      <c r="L178" s="90"/>
      <c r="M178" s="90">
        <v>0</v>
      </c>
      <c r="N178" s="90"/>
      <c r="O178" s="90">
        <v>0</v>
      </c>
      <c r="P178" s="90"/>
      <c r="Q178" s="91">
        <v>0</v>
      </c>
      <c r="R178" s="91"/>
      <c r="S178" s="90">
        <v>0</v>
      </c>
      <c r="T178" s="90"/>
      <c r="U178" s="90">
        <v>0</v>
      </c>
      <c r="V178" s="90"/>
      <c r="W178" s="90">
        <v>0</v>
      </c>
      <c r="X178" s="90"/>
      <c r="Y178" s="91">
        <v>0</v>
      </c>
      <c r="Z178" s="91"/>
      <c r="AA178" s="97">
        <v>0</v>
      </c>
      <c r="AB178" s="98"/>
      <c r="AC178" s="90">
        <v>0</v>
      </c>
      <c r="AD178" s="90"/>
      <c r="AE178" s="90">
        <v>0</v>
      </c>
      <c r="AF178" s="90"/>
      <c r="AG178" s="91">
        <v>0</v>
      </c>
      <c r="AH178" s="91"/>
      <c r="AI178" s="57">
        <v>0</v>
      </c>
      <c r="AJ178" s="57">
        <v>0</v>
      </c>
    </row>
    <row r="179" spans="1:36" ht="16.5">
      <c r="A179" s="84">
        <v>17.600000000000001</v>
      </c>
      <c r="B179" s="5" t="s">
        <v>234</v>
      </c>
      <c r="C179" s="90">
        <v>0</v>
      </c>
      <c r="D179" s="90"/>
      <c r="E179" s="90">
        <v>0</v>
      </c>
      <c r="F179" s="90"/>
      <c r="G179" s="90">
        <v>0</v>
      </c>
      <c r="H179" s="90"/>
      <c r="I179" s="91">
        <v>0</v>
      </c>
      <c r="J179" s="91"/>
      <c r="K179" s="90">
        <v>0</v>
      </c>
      <c r="L179" s="90"/>
      <c r="M179" s="90">
        <v>0</v>
      </c>
      <c r="N179" s="90"/>
      <c r="O179" s="90">
        <v>0</v>
      </c>
      <c r="P179" s="90"/>
      <c r="Q179" s="91">
        <v>0</v>
      </c>
      <c r="R179" s="91"/>
      <c r="S179" s="90">
        <v>0</v>
      </c>
      <c r="T179" s="90"/>
      <c r="U179" s="90">
        <v>0</v>
      </c>
      <c r="V179" s="90"/>
      <c r="W179" s="90">
        <v>0</v>
      </c>
      <c r="X179" s="90"/>
      <c r="Y179" s="91">
        <v>0</v>
      </c>
      <c r="Z179" s="91"/>
      <c r="AA179" s="97">
        <v>0</v>
      </c>
      <c r="AB179" s="98"/>
      <c r="AC179" s="90">
        <v>0</v>
      </c>
      <c r="AD179" s="90"/>
      <c r="AE179" s="90">
        <v>0</v>
      </c>
      <c r="AF179" s="90"/>
      <c r="AG179" s="91">
        <v>0</v>
      </c>
      <c r="AH179" s="91"/>
      <c r="AI179" s="57">
        <v>0</v>
      </c>
      <c r="AJ179" s="57">
        <v>0</v>
      </c>
    </row>
    <row r="180" spans="1:36" ht="16.5">
      <c r="A180" s="84">
        <v>17.7</v>
      </c>
      <c r="B180" s="5" t="s">
        <v>235</v>
      </c>
      <c r="C180" s="90">
        <v>0</v>
      </c>
      <c r="D180" s="90"/>
      <c r="E180" s="90">
        <v>0</v>
      </c>
      <c r="F180" s="90"/>
      <c r="G180" s="90">
        <v>0</v>
      </c>
      <c r="H180" s="90"/>
      <c r="I180" s="91">
        <v>0</v>
      </c>
      <c r="J180" s="91"/>
      <c r="K180" s="90">
        <v>0</v>
      </c>
      <c r="L180" s="90"/>
      <c r="M180" s="90">
        <v>0</v>
      </c>
      <c r="N180" s="90"/>
      <c r="O180" s="90">
        <v>0</v>
      </c>
      <c r="P180" s="90"/>
      <c r="Q180" s="91">
        <v>0</v>
      </c>
      <c r="R180" s="91"/>
      <c r="S180" s="90">
        <v>0</v>
      </c>
      <c r="T180" s="90"/>
      <c r="U180" s="90">
        <v>0</v>
      </c>
      <c r="V180" s="90"/>
      <c r="W180" s="90">
        <v>0</v>
      </c>
      <c r="X180" s="90"/>
      <c r="Y180" s="91">
        <v>0</v>
      </c>
      <c r="Z180" s="91"/>
      <c r="AA180" s="97">
        <v>0</v>
      </c>
      <c r="AB180" s="98"/>
      <c r="AC180" s="90">
        <v>0</v>
      </c>
      <c r="AD180" s="90"/>
      <c r="AE180" s="90">
        <v>0</v>
      </c>
      <c r="AF180" s="90"/>
      <c r="AG180" s="91">
        <v>0</v>
      </c>
      <c r="AH180" s="91"/>
      <c r="AI180" s="57">
        <v>0</v>
      </c>
      <c r="AJ180" s="57">
        <v>0</v>
      </c>
    </row>
    <row r="181" spans="1:36" ht="33">
      <c r="A181" s="85">
        <v>18</v>
      </c>
      <c r="B181" s="56" t="s">
        <v>236</v>
      </c>
      <c r="C181" s="92">
        <v>0</v>
      </c>
      <c r="D181" s="92"/>
      <c r="E181" s="92">
        <v>0</v>
      </c>
      <c r="F181" s="92"/>
      <c r="G181" s="92">
        <v>0</v>
      </c>
      <c r="H181" s="92"/>
      <c r="I181" s="91">
        <v>0</v>
      </c>
      <c r="J181" s="91"/>
      <c r="K181" s="92">
        <v>0</v>
      </c>
      <c r="L181" s="92"/>
      <c r="M181" s="92">
        <v>0</v>
      </c>
      <c r="N181" s="92"/>
      <c r="O181" s="92">
        <v>0</v>
      </c>
      <c r="P181" s="92"/>
      <c r="Q181" s="91">
        <v>0</v>
      </c>
      <c r="R181" s="91"/>
      <c r="S181" s="92">
        <v>0</v>
      </c>
      <c r="T181" s="92"/>
      <c r="U181" s="92">
        <v>0</v>
      </c>
      <c r="V181" s="92"/>
      <c r="W181" s="92">
        <v>0</v>
      </c>
      <c r="X181" s="92"/>
      <c r="Y181" s="91">
        <v>0</v>
      </c>
      <c r="Z181" s="91"/>
      <c r="AA181" s="92">
        <v>0</v>
      </c>
      <c r="AB181" s="92"/>
      <c r="AC181" s="92">
        <v>0</v>
      </c>
      <c r="AD181" s="92"/>
      <c r="AE181" s="92">
        <v>0</v>
      </c>
      <c r="AF181" s="92"/>
      <c r="AG181" s="91">
        <v>0</v>
      </c>
      <c r="AH181" s="91"/>
      <c r="AI181" s="57">
        <v>0</v>
      </c>
      <c r="AJ181" s="57">
        <v>0</v>
      </c>
    </row>
    <row r="182" spans="1:36" ht="16.5">
      <c r="A182" s="84" t="s">
        <v>237</v>
      </c>
      <c r="B182" s="5" t="s">
        <v>261</v>
      </c>
      <c r="C182" s="90">
        <v>0</v>
      </c>
      <c r="D182" s="90"/>
      <c r="E182" s="90">
        <v>0</v>
      </c>
      <c r="F182" s="90"/>
      <c r="G182" s="90">
        <v>0</v>
      </c>
      <c r="H182" s="90"/>
      <c r="I182" s="101">
        <v>0</v>
      </c>
      <c r="J182" s="102"/>
      <c r="K182" s="90">
        <v>0</v>
      </c>
      <c r="L182" s="90"/>
      <c r="M182" s="90">
        <v>0</v>
      </c>
      <c r="N182" s="90"/>
      <c r="O182" s="90">
        <v>0</v>
      </c>
      <c r="P182" s="90"/>
      <c r="Q182" s="101">
        <v>0</v>
      </c>
      <c r="R182" s="102"/>
      <c r="S182" s="90">
        <v>0</v>
      </c>
      <c r="T182" s="90"/>
      <c r="U182" s="90">
        <v>0</v>
      </c>
      <c r="V182" s="90"/>
      <c r="W182" s="90">
        <v>0</v>
      </c>
      <c r="X182" s="90"/>
      <c r="Y182" s="101">
        <v>0</v>
      </c>
      <c r="Z182" s="102"/>
      <c r="AA182" s="90">
        <v>0</v>
      </c>
      <c r="AB182" s="90"/>
      <c r="AC182" s="90">
        <v>0</v>
      </c>
      <c r="AD182" s="90"/>
      <c r="AE182" s="90">
        <v>0</v>
      </c>
      <c r="AF182" s="90"/>
      <c r="AG182" s="101">
        <v>0</v>
      </c>
      <c r="AH182" s="102"/>
      <c r="AI182" s="57">
        <v>0</v>
      </c>
      <c r="AJ182" s="57">
        <v>0</v>
      </c>
    </row>
    <row r="183" spans="1:36" ht="16.5">
      <c r="A183" s="84"/>
      <c r="B183" s="5" t="s">
        <v>216</v>
      </c>
      <c r="C183" s="90">
        <v>0</v>
      </c>
      <c r="D183" s="90"/>
      <c r="E183" s="90">
        <v>0</v>
      </c>
      <c r="F183" s="90"/>
      <c r="G183" s="90">
        <v>0</v>
      </c>
      <c r="H183" s="90"/>
      <c r="I183" s="91">
        <v>0</v>
      </c>
      <c r="J183" s="91"/>
      <c r="K183" s="90">
        <v>0</v>
      </c>
      <c r="L183" s="90"/>
      <c r="M183" s="90">
        <v>0</v>
      </c>
      <c r="N183" s="90"/>
      <c r="O183" s="90">
        <v>0</v>
      </c>
      <c r="P183" s="90"/>
      <c r="Q183" s="91">
        <v>0</v>
      </c>
      <c r="R183" s="91"/>
      <c r="S183" s="90">
        <v>0</v>
      </c>
      <c r="T183" s="90"/>
      <c r="U183" s="90">
        <v>0</v>
      </c>
      <c r="V183" s="90"/>
      <c r="W183" s="90">
        <v>0</v>
      </c>
      <c r="X183" s="90"/>
      <c r="Y183" s="91">
        <v>0</v>
      </c>
      <c r="Z183" s="91"/>
      <c r="AA183" s="90">
        <v>0</v>
      </c>
      <c r="AB183" s="90"/>
      <c r="AC183" s="90">
        <v>0</v>
      </c>
      <c r="AD183" s="90"/>
      <c r="AE183" s="90">
        <v>0</v>
      </c>
      <c r="AF183" s="90"/>
      <c r="AG183" s="101">
        <v>0</v>
      </c>
      <c r="AH183" s="102"/>
      <c r="AI183" s="57">
        <v>0</v>
      </c>
      <c r="AJ183" s="57">
        <v>0</v>
      </c>
    </row>
    <row r="184" spans="1:36" ht="16.5">
      <c r="A184" s="84" t="s">
        <v>238</v>
      </c>
      <c r="B184" s="5" t="s">
        <v>262</v>
      </c>
      <c r="C184" s="90">
        <v>0</v>
      </c>
      <c r="D184" s="90"/>
      <c r="E184" s="90">
        <v>0</v>
      </c>
      <c r="F184" s="90"/>
      <c r="G184" s="90">
        <v>0</v>
      </c>
      <c r="H184" s="90"/>
      <c r="I184" s="91">
        <v>0</v>
      </c>
      <c r="J184" s="91"/>
      <c r="K184" s="90">
        <v>0</v>
      </c>
      <c r="L184" s="90"/>
      <c r="M184" s="90">
        <v>0</v>
      </c>
      <c r="N184" s="90"/>
      <c r="O184" s="90">
        <v>0</v>
      </c>
      <c r="P184" s="90"/>
      <c r="Q184" s="91">
        <v>0</v>
      </c>
      <c r="R184" s="91"/>
      <c r="S184" s="90">
        <v>0</v>
      </c>
      <c r="T184" s="90"/>
      <c r="U184" s="90">
        <v>0</v>
      </c>
      <c r="V184" s="90"/>
      <c r="W184" s="90">
        <v>0</v>
      </c>
      <c r="X184" s="90"/>
      <c r="Y184" s="91">
        <v>0</v>
      </c>
      <c r="Z184" s="91"/>
      <c r="AA184" s="90">
        <v>0</v>
      </c>
      <c r="AB184" s="90"/>
      <c r="AC184" s="90">
        <v>0</v>
      </c>
      <c r="AD184" s="90"/>
      <c r="AE184" s="90">
        <v>0</v>
      </c>
      <c r="AF184" s="90"/>
      <c r="AG184" s="101">
        <v>0</v>
      </c>
      <c r="AH184" s="102"/>
      <c r="AI184" s="57">
        <v>0</v>
      </c>
      <c r="AJ184" s="57">
        <v>0</v>
      </c>
    </row>
    <row r="185" spans="1:36" ht="16.5">
      <c r="A185" s="84"/>
      <c r="B185" s="5" t="s">
        <v>216</v>
      </c>
      <c r="C185" s="90">
        <v>0</v>
      </c>
      <c r="D185" s="90"/>
      <c r="E185" s="90">
        <v>0</v>
      </c>
      <c r="F185" s="90"/>
      <c r="G185" s="90">
        <v>0</v>
      </c>
      <c r="H185" s="90"/>
      <c r="I185" s="91">
        <v>0</v>
      </c>
      <c r="J185" s="91"/>
      <c r="K185" s="90">
        <v>0</v>
      </c>
      <c r="L185" s="90"/>
      <c r="M185" s="90">
        <v>0</v>
      </c>
      <c r="N185" s="90"/>
      <c r="O185" s="90">
        <v>0</v>
      </c>
      <c r="P185" s="90"/>
      <c r="Q185" s="91">
        <v>0</v>
      </c>
      <c r="R185" s="91"/>
      <c r="S185" s="90">
        <v>0</v>
      </c>
      <c r="T185" s="90"/>
      <c r="U185" s="90">
        <v>0</v>
      </c>
      <c r="V185" s="90"/>
      <c r="W185" s="90">
        <v>0</v>
      </c>
      <c r="X185" s="90"/>
      <c r="Y185" s="91">
        <v>0</v>
      </c>
      <c r="Z185" s="91"/>
      <c r="AA185" s="90">
        <v>0</v>
      </c>
      <c r="AB185" s="90"/>
      <c r="AC185" s="90">
        <v>0</v>
      </c>
      <c r="AD185" s="90"/>
      <c r="AE185" s="90">
        <v>0</v>
      </c>
      <c r="AF185" s="90"/>
      <c r="AG185" s="101">
        <v>0</v>
      </c>
      <c r="AH185" s="102"/>
      <c r="AI185" s="57">
        <v>0</v>
      </c>
      <c r="AJ185" s="57">
        <v>0</v>
      </c>
    </row>
    <row r="186" spans="1:36" ht="16.5">
      <c r="A186" s="84" t="s">
        <v>239</v>
      </c>
      <c r="B186" s="5" t="s">
        <v>263</v>
      </c>
      <c r="C186" s="90">
        <v>0</v>
      </c>
      <c r="D186" s="90"/>
      <c r="E186" s="90">
        <v>0</v>
      </c>
      <c r="F186" s="90"/>
      <c r="G186" s="90">
        <v>0</v>
      </c>
      <c r="H186" s="90"/>
      <c r="I186" s="91">
        <v>0</v>
      </c>
      <c r="J186" s="91"/>
      <c r="K186" s="90">
        <v>0</v>
      </c>
      <c r="L186" s="90"/>
      <c r="M186" s="90">
        <v>0</v>
      </c>
      <c r="N186" s="90"/>
      <c r="O186" s="90">
        <v>0</v>
      </c>
      <c r="P186" s="90"/>
      <c r="Q186" s="91">
        <v>0</v>
      </c>
      <c r="R186" s="91"/>
      <c r="S186" s="90">
        <v>0</v>
      </c>
      <c r="T186" s="90"/>
      <c r="U186" s="90">
        <v>0</v>
      </c>
      <c r="V186" s="90"/>
      <c r="W186" s="90">
        <v>0</v>
      </c>
      <c r="X186" s="90"/>
      <c r="Y186" s="91">
        <v>0</v>
      </c>
      <c r="Z186" s="91"/>
      <c r="AA186" s="90">
        <v>0</v>
      </c>
      <c r="AB186" s="90"/>
      <c r="AC186" s="90">
        <v>0</v>
      </c>
      <c r="AD186" s="90"/>
      <c r="AE186" s="90">
        <v>0</v>
      </c>
      <c r="AF186" s="90"/>
      <c r="AG186" s="101">
        <v>0</v>
      </c>
      <c r="AH186" s="102"/>
      <c r="AI186" s="57">
        <v>0</v>
      </c>
      <c r="AJ186" s="57">
        <v>0</v>
      </c>
    </row>
    <row r="187" spans="1:36" ht="16.5">
      <c r="A187" s="84"/>
      <c r="B187" s="5" t="s">
        <v>216</v>
      </c>
      <c r="C187" s="90">
        <v>0</v>
      </c>
      <c r="D187" s="90"/>
      <c r="E187" s="90">
        <v>0</v>
      </c>
      <c r="F187" s="90"/>
      <c r="G187" s="90">
        <v>0</v>
      </c>
      <c r="H187" s="90"/>
      <c r="I187" s="91">
        <v>0</v>
      </c>
      <c r="J187" s="91"/>
      <c r="K187" s="90">
        <v>0</v>
      </c>
      <c r="L187" s="90"/>
      <c r="M187" s="90">
        <v>0</v>
      </c>
      <c r="N187" s="90"/>
      <c r="O187" s="90">
        <v>0</v>
      </c>
      <c r="P187" s="90"/>
      <c r="Q187" s="91">
        <v>0</v>
      </c>
      <c r="R187" s="91"/>
      <c r="S187" s="90">
        <v>0</v>
      </c>
      <c r="T187" s="90"/>
      <c r="U187" s="90">
        <v>0</v>
      </c>
      <c r="V187" s="90"/>
      <c r="W187" s="90">
        <v>0</v>
      </c>
      <c r="X187" s="90"/>
      <c r="Y187" s="91">
        <v>0</v>
      </c>
      <c r="Z187" s="91"/>
      <c r="AA187" s="90">
        <v>0</v>
      </c>
      <c r="AB187" s="90"/>
      <c r="AC187" s="90">
        <v>0</v>
      </c>
      <c r="AD187" s="90"/>
      <c r="AE187" s="90">
        <v>0</v>
      </c>
      <c r="AF187" s="90"/>
      <c r="AG187" s="101">
        <v>0</v>
      </c>
      <c r="AH187" s="102"/>
      <c r="AI187" s="57">
        <v>0</v>
      </c>
      <c r="AJ187" s="57">
        <v>0</v>
      </c>
    </row>
    <row r="188" spans="1:36" ht="16.5">
      <c r="A188" s="103" t="s">
        <v>240</v>
      </c>
      <c r="B188" s="103"/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</row>
    <row r="189" spans="1:36" ht="33">
      <c r="A189" s="58">
        <v>19</v>
      </c>
      <c r="B189" s="59" t="s">
        <v>57</v>
      </c>
      <c r="C189" s="90">
        <v>0</v>
      </c>
      <c r="D189" s="90"/>
      <c r="E189" s="97">
        <v>0</v>
      </c>
      <c r="F189" s="98"/>
      <c r="G189" s="97">
        <v>0</v>
      </c>
      <c r="H189" s="98"/>
      <c r="I189" s="91">
        <f>C189+E189+G189</f>
        <v>0</v>
      </c>
      <c r="J189" s="91"/>
      <c r="K189" s="90">
        <v>0</v>
      </c>
      <c r="L189" s="90"/>
      <c r="M189" s="90">
        <v>0</v>
      </c>
      <c r="N189" s="90"/>
      <c r="O189" s="90">
        <v>0</v>
      </c>
      <c r="P189" s="90"/>
      <c r="Q189" s="91">
        <f>K189+M189+O189</f>
        <v>0</v>
      </c>
      <c r="R189" s="91"/>
      <c r="S189" s="90">
        <v>0</v>
      </c>
      <c r="T189" s="90"/>
      <c r="U189" s="90">
        <v>0</v>
      </c>
      <c r="V189" s="90"/>
      <c r="W189" s="90">
        <v>0</v>
      </c>
      <c r="X189" s="90"/>
      <c r="Y189" s="91">
        <f>S189+U189+W189</f>
        <v>0</v>
      </c>
      <c r="Z189" s="91"/>
      <c r="AA189" s="90">
        <v>0</v>
      </c>
      <c r="AB189" s="90"/>
      <c r="AC189" s="90">
        <v>0</v>
      </c>
      <c r="AD189" s="90"/>
      <c r="AE189" s="90">
        <v>0</v>
      </c>
      <c r="AF189" s="90"/>
      <c r="AG189" s="91">
        <f>AA189+AC189+AE189</f>
        <v>0</v>
      </c>
      <c r="AH189" s="91"/>
      <c r="AI189" s="57">
        <v>0</v>
      </c>
      <c r="AJ189" s="57">
        <v>0</v>
      </c>
    </row>
    <row r="190" spans="1:36" ht="16.5">
      <c r="A190" s="58">
        <v>20</v>
      </c>
      <c r="B190" s="59" t="s">
        <v>58</v>
      </c>
      <c r="C190" s="90">
        <v>0</v>
      </c>
      <c r="D190" s="90"/>
      <c r="E190" s="90">
        <v>0</v>
      </c>
      <c r="F190" s="90"/>
      <c r="G190" s="90">
        <v>0</v>
      </c>
      <c r="H190" s="90"/>
      <c r="I190" s="91">
        <f t="shared" ref="I190:I193" si="193">C190+E190+G190</f>
        <v>0</v>
      </c>
      <c r="J190" s="91"/>
      <c r="K190" s="90">
        <v>0</v>
      </c>
      <c r="L190" s="90"/>
      <c r="M190" s="90">
        <v>0</v>
      </c>
      <c r="N190" s="90"/>
      <c r="O190" s="90">
        <v>0</v>
      </c>
      <c r="P190" s="90"/>
      <c r="Q190" s="91">
        <f t="shared" ref="Q190:Q193" si="194">K190+M190+O190</f>
        <v>0</v>
      </c>
      <c r="R190" s="91"/>
      <c r="S190" s="90">
        <v>0</v>
      </c>
      <c r="T190" s="90"/>
      <c r="U190" s="90">
        <v>0</v>
      </c>
      <c r="V190" s="90"/>
      <c r="W190" s="90">
        <v>0</v>
      </c>
      <c r="X190" s="90"/>
      <c r="Y190" s="91">
        <f t="shared" ref="Y190:Y193" si="195">S190+U190+W190</f>
        <v>0</v>
      </c>
      <c r="Z190" s="91"/>
      <c r="AA190" s="90">
        <v>0</v>
      </c>
      <c r="AB190" s="90"/>
      <c r="AC190" s="90">
        <v>0</v>
      </c>
      <c r="AD190" s="90"/>
      <c r="AE190" s="90">
        <v>0</v>
      </c>
      <c r="AF190" s="90"/>
      <c r="AG190" s="91">
        <v>0</v>
      </c>
      <c r="AH190" s="91"/>
      <c r="AI190" s="57">
        <v>0</v>
      </c>
      <c r="AJ190" s="57">
        <v>0</v>
      </c>
    </row>
    <row r="191" spans="1:36" s="64" customFormat="1" ht="19.5" customHeight="1">
      <c r="A191" s="86">
        <v>21</v>
      </c>
      <c r="B191" s="73" t="s">
        <v>241</v>
      </c>
      <c r="C191" s="99">
        <v>4</v>
      </c>
      <c r="D191" s="99"/>
      <c r="E191" s="99">
        <v>9</v>
      </c>
      <c r="F191" s="99"/>
      <c r="G191" s="99">
        <v>7</v>
      </c>
      <c r="H191" s="99"/>
      <c r="I191" s="100">
        <f>C191+E191+G191</f>
        <v>20</v>
      </c>
      <c r="J191" s="100"/>
      <c r="K191" s="99">
        <v>3</v>
      </c>
      <c r="L191" s="99"/>
      <c r="M191" s="99">
        <v>10</v>
      </c>
      <c r="N191" s="99"/>
      <c r="O191" s="99">
        <v>16</v>
      </c>
      <c r="P191" s="99"/>
      <c r="Q191" s="100">
        <f>K191+M191+O191</f>
        <v>29</v>
      </c>
      <c r="R191" s="100"/>
      <c r="S191" s="99">
        <v>6</v>
      </c>
      <c r="T191" s="99"/>
      <c r="U191" s="99">
        <v>8</v>
      </c>
      <c r="V191" s="99"/>
      <c r="W191" s="99">
        <v>9</v>
      </c>
      <c r="X191" s="99"/>
      <c r="Y191" s="100">
        <f>S191+U191+W191</f>
        <v>23</v>
      </c>
      <c r="Z191" s="100"/>
      <c r="AA191" s="99">
        <v>6</v>
      </c>
      <c r="AB191" s="99"/>
      <c r="AC191" s="99">
        <v>8</v>
      </c>
      <c r="AD191" s="99"/>
      <c r="AE191" s="99">
        <v>8</v>
      </c>
      <c r="AF191" s="99"/>
      <c r="AG191" s="100">
        <f>AA191+AC191+AE191</f>
        <v>22</v>
      </c>
      <c r="AH191" s="100"/>
      <c r="AI191" s="74"/>
      <c r="AJ191" s="74"/>
    </row>
    <row r="192" spans="1:36" s="64" customFormat="1" ht="33">
      <c r="A192" s="86">
        <v>22</v>
      </c>
      <c r="B192" s="73" t="s">
        <v>242</v>
      </c>
      <c r="C192" s="99">
        <v>109</v>
      </c>
      <c r="D192" s="99"/>
      <c r="E192" s="99">
        <v>618</v>
      </c>
      <c r="F192" s="99"/>
      <c r="G192" s="99">
        <v>2050</v>
      </c>
      <c r="H192" s="99"/>
      <c r="I192" s="100">
        <f>C192+E192+G192</f>
        <v>2777</v>
      </c>
      <c r="J192" s="100"/>
      <c r="K192" s="99">
        <v>61</v>
      </c>
      <c r="L192" s="99"/>
      <c r="M192" s="99">
        <v>328</v>
      </c>
      <c r="N192" s="99"/>
      <c r="O192" s="99">
        <v>524</v>
      </c>
      <c r="P192" s="99"/>
      <c r="Q192" s="100">
        <f>K192+M192+O192</f>
        <v>913</v>
      </c>
      <c r="R192" s="100"/>
      <c r="S192" s="99">
        <v>88</v>
      </c>
      <c r="T192" s="99"/>
      <c r="U192" s="99">
        <v>324</v>
      </c>
      <c r="V192" s="99"/>
      <c r="W192" s="99">
        <v>309</v>
      </c>
      <c r="X192" s="99"/>
      <c r="Y192" s="100">
        <f>S192+U192+W192</f>
        <v>721</v>
      </c>
      <c r="Z192" s="100"/>
      <c r="AA192" s="99">
        <v>30</v>
      </c>
      <c r="AB192" s="99"/>
      <c r="AC192" s="99">
        <v>54</v>
      </c>
      <c r="AD192" s="99"/>
      <c r="AE192" s="99">
        <v>1190</v>
      </c>
      <c r="AF192" s="99"/>
      <c r="AG192" s="100">
        <f>AA192+AC192+AE192</f>
        <v>1274</v>
      </c>
      <c r="AH192" s="100"/>
      <c r="AI192" s="74"/>
      <c r="AJ192" s="74"/>
    </row>
    <row r="193" spans="1:36" ht="33">
      <c r="A193" s="58">
        <v>23</v>
      </c>
      <c r="B193" s="59" t="s">
        <v>243</v>
      </c>
      <c r="C193" s="90">
        <v>0</v>
      </c>
      <c r="D193" s="90"/>
      <c r="E193" s="90">
        <v>0</v>
      </c>
      <c r="F193" s="90"/>
      <c r="G193" s="90">
        <v>0</v>
      </c>
      <c r="H193" s="90"/>
      <c r="I193" s="91">
        <f t="shared" si="193"/>
        <v>0</v>
      </c>
      <c r="J193" s="91"/>
      <c r="K193" s="90">
        <v>0</v>
      </c>
      <c r="L193" s="90"/>
      <c r="M193" s="90">
        <v>0</v>
      </c>
      <c r="N193" s="90"/>
      <c r="O193" s="90">
        <v>0</v>
      </c>
      <c r="P193" s="90"/>
      <c r="Q193" s="91">
        <f t="shared" si="194"/>
        <v>0</v>
      </c>
      <c r="R193" s="91"/>
      <c r="S193" s="90">
        <v>2</v>
      </c>
      <c r="T193" s="90"/>
      <c r="U193" s="90">
        <v>0</v>
      </c>
      <c r="V193" s="90"/>
      <c r="W193" s="90">
        <v>0</v>
      </c>
      <c r="X193" s="90"/>
      <c r="Y193" s="91">
        <f t="shared" si="195"/>
        <v>2</v>
      </c>
      <c r="Z193" s="91"/>
      <c r="AA193" s="90"/>
      <c r="AB193" s="90"/>
      <c r="AC193" s="90"/>
      <c r="AD193" s="90"/>
      <c r="AE193" s="90"/>
      <c r="AF193" s="90"/>
      <c r="AG193" s="91">
        <f t="shared" ref="AG193" si="196">AA193+AC193+AE193</f>
        <v>0</v>
      </c>
      <c r="AH193" s="91"/>
      <c r="AI193" s="57"/>
      <c r="AJ193" s="57"/>
    </row>
  </sheetData>
  <autoFilter ref="A49:AK193"/>
  <mergeCells count="1234">
    <mergeCell ref="S1:X1"/>
    <mergeCell ref="Y1:Z1"/>
    <mergeCell ref="AA1:AF1"/>
    <mergeCell ref="AG1:AH1"/>
    <mergeCell ref="AI1:AJ1"/>
    <mergeCell ref="C2:D2"/>
    <mergeCell ref="E2:F2"/>
    <mergeCell ref="G2:H2"/>
    <mergeCell ref="I2:J2"/>
    <mergeCell ref="K2:L2"/>
    <mergeCell ref="A1:A2"/>
    <mergeCell ref="B1:B2"/>
    <mergeCell ref="C1:H1"/>
    <mergeCell ref="I1:J1"/>
    <mergeCell ref="K1:P1"/>
    <mergeCell ref="Q1:R1"/>
    <mergeCell ref="M2:N2"/>
    <mergeCell ref="O2:P2"/>
    <mergeCell ref="Q2:R2"/>
    <mergeCell ref="C5:D5"/>
    <mergeCell ref="E5:F5"/>
    <mergeCell ref="G5:H5"/>
    <mergeCell ref="I5:J5"/>
    <mergeCell ref="K5:L5"/>
    <mergeCell ref="O4:P4"/>
    <mergeCell ref="Q4:R4"/>
    <mergeCell ref="S4:T4"/>
    <mergeCell ref="U4:V4"/>
    <mergeCell ref="W4:X4"/>
    <mergeCell ref="Y4:Z4"/>
    <mergeCell ref="AE2:AF2"/>
    <mergeCell ref="AG2:AH2"/>
    <mergeCell ref="AI2:AJ2"/>
    <mergeCell ref="A3:AH3"/>
    <mergeCell ref="C4:D4"/>
    <mergeCell ref="E4:F4"/>
    <mergeCell ref="G4:H4"/>
    <mergeCell ref="I4:J4"/>
    <mergeCell ref="K4:L4"/>
    <mergeCell ref="M4:N4"/>
    <mergeCell ref="S2:T2"/>
    <mergeCell ref="U2:V2"/>
    <mergeCell ref="W2:X2"/>
    <mergeCell ref="Y2:Z2"/>
    <mergeCell ref="AA2:AB2"/>
    <mergeCell ref="AC2:AD2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U5:V5"/>
    <mergeCell ref="W5:X5"/>
    <mergeCell ref="AA4:AB4"/>
    <mergeCell ref="AC4:AD4"/>
    <mergeCell ref="AE4:AF4"/>
    <mergeCell ref="AG4:AH4"/>
    <mergeCell ref="AI4:AJ4"/>
    <mergeCell ref="C7:D7"/>
    <mergeCell ref="E7:F7"/>
    <mergeCell ref="G7:H7"/>
    <mergeCell ref="I7:J7"/>
    <mergeCell ref="K7:L7"/>
    <mergeCell ref="O6:P6"/>
    <mergeCell ref="Q6:R6"/>
    <mergeCell ref="S6:T6"/>
    <mergeCell ref="U6:V6"/>
    <mergeCell ref="W6:X6"/>
    <mergeCell ref="Y6:Z6"/>
    <mergeCell ref="C6:D6"/>
    <mergeCell ref="E6:F6"/>
    <mergeCell ref="G6:H6"/>
    <mergeCell ref="I6:J6"/>
    <mergeCell ref="K6:L6"/>
    <mergeCell ref="M6:N6"/>
    <mergeCell ref="Y7:Z7"/>
    <mergeCell ref="AA7:AB7"/>
    <mergeCell ref="AC7:AD7"/>
    <mergeCell ref="AE7:AF7"/>
    <mergeCell ref="AG7:AH7"/>
    <mergeCell ref="AI7:AJ7"/>
    <mergeCell ref="M7:N7"/>
    <mergeCell ref="O7:P7"/>
    <mergeCell ref="Q7:R7"/>
    <mergeCell ref="S7:T7"/>
    <mergeCell ref="U7:V7"/>
    <mergeCell ref="W7:X7"/>
    <mergeCell ref="AA6:AB6"/>
    <mergeCell ref="AC6:AD6"/>
    <mergeCell ref="AE6:AF6"/>
    <mergeCell ref="AG6:AH6"/>
    <mergeCell ref="AI6:AJ6"/>
    <mergeCell ref="C9:D9"/>
    <mergeCell ref="E9:F9"/>
    <mergeCell ref="G9:H9"/>
    <mergeCell ref="I9:J9"/>
    <mergeCell ref="K9:L9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Y9:Z9"/>
    <mergeCell ref="AA9:AB9"/>
    <mergeCell ref="AC9:AD9"/>
    <mergeCell ref="AE9:AF9"/>
    <mergeCell ref="AG9:AH9"/>
    <mergeCell ref="AI9:AJ9"/>
    <mergeCell ref="M9:N9"/>
    <mergeCell ref="O9:P9"/>
    <mergeCell ref="Q9:R9"/>
    <mergeCell ref="S9:T9"/>
    <mergeCell ref="U9:V9"/>
    <mergeCell ref="W9:X9"/>
    <mergeCell ref="AA8:AB8"/>
    <mergeCell ref="AC8:AD8"/>
    <mergeCell ref="AE8:AF8"/>
    <mergeCell ref="AG8:AH8"/>
    <mergeCell ref="AI8:AJ8"/>
    <mergeCell ref="C11:D11"/>
    <mergeCell ref="E11:F11"/>
    <mergeCell ref="G11:H11"/>
    <mergeCell ref="I11:J11"/>
    <mergeCell ref="K11:L11"/>
    <mergeCell ref="O10:P10"/>
    <mergeCell ref="Q10:R10"/>
    <mergeCell ref="S10:T10"/>
    <mergeCell ref="U10:V10"/>
    <mergeCell ref="W10:X10"/>
    <mergeCell ref="Y10:Z10"/>
    <mergeCell ref="C10:D10"/>
    <mergeCell ref="E10:F10"/>
    <mergeCell ref="G10:H10"/>
    <mergeCell ref="I10:J10"/>
    <mergeCell ref="K10:L10"/>
    <mergeCell ref="M10:N10"/>
    <mergeCell ref="Y11:Z11"/>
    <mergeCell ref="AA11:AB11"/>
    <mergeCell ref="AC11:AD11"/>
    <mergeCell ref="AE11:AF11"/>
    <mergeCell ref="AG11:AH11"/>
    <mergeCell ref="AI11:AJ11"/>
    <mergeCell ref="M11:N11"/>
    <mergeCell ref="O11:P11"/>
    <mergeCell ref="Q11:R11"/>
    <mergeCell ref="S11:T11"/>
    <mergeCell ref="U11:V11"/>
    <mergeCell ref="W11:X11"/>
    <mergeCell ref="AA10:AB10"/>
    <mergeCell ref="AC10:AD10"/>
    <mergeCell ref="AE10:AF10"/>
    <mergeCell ref="AG10:AH10"/>
    <mergeCell ref="AI10:AJ10"/>
    <mergeCell ref="C13:D13"/>
    <mergeCell ref="E13:F13"/>
    <mergeCell ref="G13:H13"/>
    <mergeCell ref="I13:J13"/>
    <mergeCell ref="K13:L13"/>
    <mergeCell ref="O12:P12"/>
    <mergeCell ref="Q12:R12"/>
    <mergeCell ref="S12:T12"/>
    <mergeCell ref="U12:V12"/>
    <mergeCell ref="W12:X12"/>
    <mergeCell ref="Y12:Z12"/>
    <mergeCell ref="C12:D12"/>
    <mergeCell ref="E12:F12"/>
    <mergeCell ref="G12:H12"/>
    <mergeCell ref="I12:J12"/>
    <mergeCell ref="K12:L12"/>
    <mergeCell ref="M12:N12"/>
    <mergeCell ref="Y13:Z13"/>
    <mergeCell ref="AA13:AB13"/>
    <mergeCell ref="AC13:AD13"/>
    <mergeCell ref="AE13:AF13"/>
    <mergeCell ref="AG13:AH13"/>
    <mergeCell ref="AI13:AJ13"/>
    <mergeCell ref="M13:N13"/>
    <mergeCell ref="O13:P13"/>
    <mergeCell ref="Q13:R13"/>
    <mergeCell ref="S13:T13"/>
    <mergeCell ref="U13:V13"/>
    <mergeCell ref="W13:X13"/>
    <mergeCell ref="AA12:AB12"/>
    <mergeCell ref="AC12:AD12"/>
    <mergeCell ref="AE12:AF12"/>
    <mergeCell ref="AG12:AH12"/>
    <mergeCell ref="AI12:AJ12"/>
    <mergeCell ref="C15:D15"/>
    <mergeCell ref="E15:F15"/>
    <mergeCell ref="G15:H15"/>
    <mergeCell ref="I15:J15"/>
    <mergeCell ref="K15:L15"/>
    <mergeCell ref="O14:P14"/>
    <mergeCell ref="Q14:R14"/>
    <mergeCell ref="S14:T14"/>
    <mergeCell ref="U14:V14"/>
    <mergeCell ref="W14:X14"/>
    <mergeCell ref="Y14:Z14"/>
    <mergeCell ref="C14:D14"/>
    <mergeCell ref="E14:F14"/>
    <mergeCell ref="G14:H14"/>
    <mergeCell ref="I14:J14"/>
    <mergeCell ref="K14:L14"/>
    <mergeCell ref="M14:N14"/>
    <mergeCell ref="Y15:Z15"/>
    <mergeCell ref="AA15:AB15"/>
    <mergeCell ref="AC15:AD15"/>
    <mergeCell ref="AE15:AF15"/>
    <mergeCell ref="AG15:AH15"/>
    <mergeCell ref="AI15:AJ15"/>
    <mergeCell ref="M15:N15"/>
    <mergeCell ref="O15:P15"/>
    <mergeCell ref="Q15:R15"/>
    <mergeCell ref="S15:T15"/>
    <mergeCell ref="U15:V15"/>
    <mergeCell ref="W15:X15"/>
    <mergeCell ref="AA14:AB14"/>
    <mergeCell ref="AC14:AD14"/>
    <mergeCell ref="AE14:AF14"/>
    <mergeCell ref="AG14:AH14"/>
    <mergeCell ref="AI14:AJ14"/>
    <mergeCell ref="C17:D17"/>
    <mergeCell ref="E17:F17"/>
    <mergeCell ref="G17:H17"/>
    <mergeCell ref="I17:J17"/>
    <mergeCell ref="K17:L17"/>
    <mergeCell ref="O16:P16"/>
    <mergeCell ref="Q16:R16"/>
    <mergeCell ref="S16:T16"/>
    <mergeCell ref="U16:V16"/>
    <mergeCell ref="W16:X16"/>
    <mergeCell ref="Y16:Z16"/>
    <mergeCell ref="C16:D16"/>
    <mergeCell ref="E16:F16"/>
    <mergeCell ref="G16:H16"/>
    <mergeCell ref="I16:J16"/>
    <mergeCell ref="K16:L16"/>
    <mergeCell ref="M16:N16"/>
    <mergeCell ref="Y17:Z17"/>
    <mergeCell ref="AA17:AB17"/>
    <mergeCell ref="AC17:AD17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AA16:AB16"/>
    <mergeCell ref="AC16:AD16"/>
    <mergeCell ref="AE16:AF16"/>
    <mergeCell ref="AG16:AH16"/>
    <mergeCell ref="AI16:AJ16"/>
    <mergeCell ref="C19:D19"/>
    <mergeCell ref="E19:F19"/>
    <mergeCell ref="G19:H19"/>
    <mergeCell ref="I19:J19"/>
    <mergeCell ref="K19:L19"/>
    <mergeCell ref="O18:P18"/>
    <mergeCell ref="Q18:R18"/>
    <mergeCell ref="S18:T18"/>
    <mergeCell ref="U18:V18"/>
    <mergeCell ref="W18:X18"/>
    <mergeCell ref="Y18:Z18"/>
    <mergeCell ref="C18:D18"/>
    <mergeCell ref="E18:F18"/>
    <mergeCell ref="G18:H18"/>
    <mergeCell ref="I18:J18"/>
    <mergeCell ref="K18:L18"/>
    <mergeCell ref="M18:N18"/>
    <mergeCell ref="Y19:Z19"/>
    <mergeCell ref="AA19:AB19"/>
    <mergeCell ref="AC19:AD19"/>
    <mergeCell ref="AE19:AF19"/>
    <mergeCell ref="AG19:AH19"/>
    <mergeCell ref="AI19:AJ19"/>
    <mergeCell ref="M19:N19"/>
    <mergeCell ref="O19:P19"/>
    <mergeCell ref="Q19:R19"/>
    <mergeCell ref="S19:T19"/>
    <mergeCell ref="U19:V19"/>
    <mergeCell ref="W19:X19"/>
    <mergeCell ref="AA18:AB18"/>
    <mergeCell ref="AC18:AD18"/>
    <mergeCell ref="AE18:AF18"/>
    <mergeCell ref="AG18:AH18"/>
    <mergeCell ref="AI18:AJ18"/>
    <mergeCell ref="C21:D21"/>
    <mergeCell ref="E21:F21"/>
    <mergeCell ref="G21:H21"/>
    <mergeCell ref="I21:J21"/>
    <mergeCell ref="K21:L21"/>
    <mergeCell ref="O20:P20"/>
    <mergeCell ref="Q20:R20"/>
    <mergeCell ref="S20:T20"/>
    <mergeCell ref="U20:V20"/>
    <mergeCell ref="W20:X20"/>
    <mergeCell ref="Y20:Z20"/>
    <mergeCell ref="C20:D20"/>
    <mergeCell ref="E20:F20"/>
    <mergeCell ref="G20:H20"/>
    <mergeCell ref="I20:J20"/>
    <mergeCell ref="K20:L20"/>
    <mergeCell ref="M20:N20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AA20:AB20"/>
    <mergeCell ref="AC20:AD20"/>
    <mergeCell ref="AE20:AF20"/>
    <mergeCell ref="AG20:AH20"/>
    <mergeCell ref="AI20:AJ20"/>
    <mergeCell ref="C23:D23"/>
    <mergeCell ref="E23:F23"/>
    <mergeCell ref="G23:H23"/>
    <mergeCell ref="I23:J23"/>
    <mergeCell ref="K23:L23"/>
    <mergeCell ref="O22:P22"/>
    <mergeCell ref="Q22:R22"/>
    <mergeCell ref="S22:T22"/>
    <mergeCell ref="U22:V22"/>
    <mergeCell ref="W22:X22"/>
    <mergeCell ref="Y22:Z22"/>
    <mergeCell ref="C22:D22"/>
    <mergeCell ref="E22:F22"/>
    <mergeCell ref="G22:H22"/>
    <mergeCell ref="I22:J22"/>
    <mergeCell ref="K22:L22"/>
    <mergeCell ref="M22:N22"/>
    <mergeCell ref="Y23:Z23"/>
    <mergeCell ref="AA23:AB23"/>
    <mergeCell ref="AC23:AD23"/>
    <mergeCell ref="AE23:AF23"/>
    <mergeCell ref="AG23:AH23"/>
    <mergeCell ref="AI23:AJ23"/>
    <mergeCell ref="M23:N23"/>
    <mergeCell ref="O23:P23"/>
    <mergeCell ref="Q23:R23"/>
    <mergeCell ref="S23:T23"/>
    <mergeCell ref="U23:V23"/>
    <mergeCell ref="W23:X23"/>
    <mergeCell ref="AA22:AB22"/>
    <mergeCell ref="AC22:AD22"/>
    <mergeCell ref="AE22:AF22"/>
    <mergeCell ref="AG22:AH22"/>
    <mergeCell ref="AI22:AJ22"/>
    <mergeCell ref="C25:D25"/>
    <mergeCell ref="E25:F25"/>
    <mergeCell ref="G25:H25"/>
    <mergeCell ref="I25:J25"/>
    <mergeCell ref="K25:L25"/>
    <mergeCell ref="O24:P24"/>
    <mergeCell ref="Q24:R24"/>
    <mergeCell ref="S24:T24"/>
    <mergeCell ref="U24:V24"/>
    <mergeCell ref="W24:X24"/>
    <mergeCell ref="Y24:Z24"/>
    <mergeCell ref="C24:D24"/>
    <mergeCell ref="E24:F24"/>
    <mergeCell ref="G24:H24"/>
    <mergeCell ref="I24:J24"/>
    <mergeCell ref="K24:L24"/>
    <mergeCell ref="M24:N24"/>
    <mergeCell ref="Y25:Z25"/>
    <mergeCell ref="AA25:AB25"/>
    <mergeCell ref="AC25:AD25"/>
    <mergeCell ref="AE25:AF25"/>
    <mergeCell ref="AG25:AH25"/>
    <mergeCell ref="AI25:AJ25"/>
    <mergeCell ref="M25:N25"/>
    <mergeCell ref="O25:P25"/>
    <mergeCell ref="Q25:R25"/>
    <mergeCell ref="S25:T25"/>
    <mergeCell ref="U25:V25"/>
    <mergeCell ref="W25:X25"/>
    <mergeCell ref="AA24:AB24"/>
    <mergeCell ref="AC24:AD24"/>
    <mergeCell ref="AE24:AF24"/>
    <mergeCell ref="AG24:AH24"/>
    <mergeCell ref="AI24:AJ24"/>
    <mergeCell ref="C27:D27"/>
    <mergeCell ref="E27:F27"/>
    <mergeCell ref="G27:H27"/>
    <mergeCell ref="I27:J27"/>
    <mergeCell ref="K27:L27"/>
    <mergeCell ref="O26:P26"/>
    <mergeCell ref="Q26:R26"/>
    <mergeCell ref="S26:T26"/>
    <mergeCell ref="U26:V26"/>
    <mergeCell ref="W26:X26"/>
    <mergeCell ref="Y26:Z26"/>
    <mergeCell ref="C26:D26"/>
    <mergeCell ref="E26:F26"/>
    <mergeCell ref="G26:H26"/>
    <mergeCell ref="I26:J26"/>
    <mergeCell ref="K26:L26"/>
    <mergeCell ref="M26:N26"/>
    <mergeCell ref="Y27:Z27"/>
    <mergeCell ref="AA27:AB27"/>
    <mergeCell ref="AC27:AD27"/>
    <mergeCell ref="AE27:AF27"/>
    <mergeCell ref="AG27:AH27"/>
    <mergeCell ref="AI27:AJ27"/>
    <mergeCell ref="M27:N27"/>
    <mergeCell ref="O27:P27"/>
    <mergeCell ref="Q27:R27"/>
    <mergeCell ref="S27:T27"/>
    <mergeCell ref="U27:V27"/>
    <mergeCell ref="W27:X27"/>
    <mergeCell ref="AA26:AB26"/>
    <mergeCell ref="AC26:AD26"/>
    <mergeCell ref="AE26:AF26"/>
    <mergeCell ref="AG26:AH26"/>
    <mergeCell ref="AI26:AJ26"/>
    <mergeCell ref="C29:D29"/>
    <mergeCell ref="E29:F29"/>
    <mergeCell ref="G29:H29"/>
    <mergeCell ref="I29:J29"/>
    <mergeCell ref="K29:L29"/>
    <mergeCell ref="O28:P28"/>
    <mergeCell ref="Q28:R28"/>
    <mergeCell ref="S28:T28"/>
    <mergeCell ref="U28:V28"/>
    <mergeCell ref="W28:X28"/>
    <mergeCell ref="Y28:Z28"/>
    <mergeCell ref="C28:D28"/>
    <mergeCell ref="E28:F28"/>
    <mergeCell ref="G28:H28"/>
    <mergeCell ref="I28:J28"/>
    <mergeCell ref="K28:L28"/>
    <mergeCell ref="M28:N28"/>
    <mergeCell ref="Y29:Z29"/>
    <mergeCell ref="AA29:AB29"/>
    <mergeCell ref="AC29:AD29"/>
    <mergeCell ref="AE29:AF29"/>
    <mergeCell ref="AG29:AH29"/>
    <mergeCell ref="AI29:AJ29"/>
    <mergeCell ref="M29:N29"/>
    <mergeCell ref="O29:P29"/>
    <mergeCell ref="Q29:R29"/>
    <mergeCell ref="S29:T29"/>
    <mergeCell ref="U29:V29"/>
    <mergeCell ref="W29:X29"/>
    <mergeCell ref="AA28:AB28"/>
    <mergeCell ref="AC28:AD28"/>
    <mergeCell ref="AE28:AF28"/>
    <mergeCell ref="AG28:AH28"/>
    <mergeCell ref="AI28:AJ28"/>
    <mergeCell ref="C31:D31"/>
    <mergeCell ref="E31:F31"/>
    <mergeCell ref="G31:H31"/>
    <mergeCell ref="I31:J31"/>
    <mergeCell ref="K31:L31"/>
    <mergeCell ref="O30:P30"/>
    <mergeCell ref="Q30:R30"/>
    <mergeCell ref="S30:T30"/>
    <mergeCell ref="U30:V30"/>
    <mergeCell ref="W30:X30"/>
    <mergeCell ref="Y30:Z30"/>
    <mergeCell ref="C30:D30"/>
    <mergeCell ref="E30:F30"/>
    <mergeCell ref="G30:H30"/>
    <mergeCell ref="I30:J30"/>
    <mergeCell ref="K30:L30"/>
    <mergeCell ref="M30:N30"/>
    <mergeCell ref="Y31:Z31"/>
    <mergeCell ref="AA31:AB31"/>
    <mergeCell ref="AC31:AD31"/>
    <mergeCell ref="AE31:AF31"/>
    <mergeCell ref="AG31:AH31"/>
    <mergeCell ref="AI31:AJ31"/>
    <mergeCell ref="M31:N31"/>
    <mergeCell ref="O31:P31"/>
    <mergeCell ref="Q31:R31"/>
    <mergeCell ref="S31:T31"/>
    <mergeCell ref="U31:V31"/>
    <mergeCell ref="W31:X31"/>
    <mergeCell ref="AA30:AB30"/>
    <mergeCell ref="AC30:AD30"/>
    <mergeCell ref="AE30:AF30"/>
    <mergeCell ref="AG30:AH30"/>
    <mergeCell ref="AI30:AJ30"/>
    <mergeCell ref="C33:D33"/>
    <mergeCell ref="E33:F33"/>
    <mergeCell ref="G33:H33"/>
    <mergeCell ref="I33:J33"/>
    <mergeCell ref="K33:L33"/>
    <mergeCell ref="O32:P32"/>
    <mergeCell ref="Q32:R32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Q33:R33"/>
    <mergeCell ref="S33:T33"/>
    <mergeCell ref="U33:V33"/>
    <mergeCell ref="W33:X33"/>
    <mergeCell ref="AA32:AB32"/>
    <mergeCell ref="AC32:AD32"/>
    <mergeCell ref="AE32:AF32"/>
    <mergeCell ref="AG32:AH32"/>
    <mergeCell ref="AI32:AJ32"/>
    <mergeCell ref="C35:D35"/>
    <mergeCell ref="E35:F35"/>
    <mergeCell ref="G35:H35"/>
    <mergeCell ref="I35:J35"/>
    <mergeCell ref="K35:L35"/>
    <mergeCell ref="O34:P34"/>
    <mergeCell ref="Q34:R34"/>
    <mergeCell ref="S34:T34"/>
    <mergeCell ref="U34:V34"/>
    <mergeCell ref="W34:X34"/>
    <mergeCell ref="Y34:Z34"/>
    <mergeCell ref="C34:D34"/>
    <mergeCell ref="E34:F34"/>
    <mergeCell ref="G34:H34"/>
    <mergeCell ref="I34:J34"/>
    <mergeCell ref="K34:L34"/>
    <mergeCell ref="M34:N34"/>
    <mergeCell ref="Y35:Z35"/>
    <mergeCell ref="AA35:AB35"/>
    <mergeCell ref="AC35:AD35"/>
    <mergeCell ref="AE35:AF35"/>
    <mergeCell ref="AG35:AH35"/>
    <mergeCell ref="AI35:AJ35"/>
    <mergeCell ref="M35:N35"/>
    <mergeCell ref="O35:P35"/>
    <mergeCell ref="Q35:R35"/>
    <mergeCell ref="S35:T35"/>
    <mergeCell ref="U35:V35"/>
    <mergeCell ref="W35:X35"/>
    <mergeCell ref="AA34:AB34"/>
    <mergeCell ref="AC34:AD34"/>
    <mergeCell ref="AE34:AF34"/>
    <mergeCell ref="AG34:AH34"/>
    <mergeCell ref="AI34:AJ34"/>
    <mergeCell ref="AA36:AB36"/>
    <mergeCell ref="AC36:AD36"/>
    <mergeCell ref="AE36:AF36"/>
    <mergeCell ref="AG36:AH36"/>
    <mergeCell ref="AI36:AJ36"/>
    <mergeCell ref="AA38:AB38"/>
    <mergeCell ref="AC38:AD38"/>
    <mergeCell ref="AE38:AF38"/>
    <mergeCell ref="AG38:AH38"/>
    <mergeCell ref="AI38:AJ38"/>
    <mergeCell ref="C37:D37"/>
    <mergeCell ref="E37:F37"/>
    <mergeCell ref="G37:H37"/>
    <mergeCell ref="I37:J37"/>
    <mergeCell ref="K37:L37"/>
    <mergeCell ref="O36:P36"/>
    <mergeCell ref="Q36:R36"/>
    <mergeCell ref="S36:T36"/>
    <mergeCell ref="U36:V36"/>
    <mergeCell ref="W36:X36"/>
    <mergeCell ref="Y36:Z36"/>
    <mergeCell ref="C36:D36"/>
    <mergeCell ref="E36:F36"/>
    <mergeCell ref="G36:H36"/>
    <mergeCell ref="I36:J36"/>
    <mergeCell ref="K36:L36"/>
    <mergeCell ref="M36:N36"/>
    <mergeCell ref="Y37:Z37"/>
    <mergeCell ref="O38:P38"/>
    <mergeCell ref="Q38:R38"/>
    <mergeCell ref="S38:T38"/>
    <mergeCell ref="U38:V38"/>
    <mergeCell ref="W38:X38"/>
    <mergeCell ref="Y38:Z38"/>
    <mergeCell ref="C38:D38"/>
    <mergeCell ref="E38:F38"/>
    <mergeCell ref="G38:H38"/>
    <mergeCell ref="I38:J38"/>
    <mergeCell ref="K38:L38"/>
    <mergeCell ref="M38:N38"/>
    <mergeCell ref="AA37:AB37"/>
    <mergeCell ref="AC37:AD37"/>
    <mergeCell ref="AE37:AF37"/>
    <mergeCell ref="AG37:AH37"/>
    <mergeCell ref="AI37:AJ37"/>
    <mergeCell ref="M37:N37"/>
    <mergeCell ref="O37:P37"/>
    <mergeCell ref="Q37:R37"/>
    <mergeCell ref="S37:T37"/>
    <mergeCell ref="U37:V37"/>
    <mergeCell ref="W37:X37"/>
    <mergeCell ref="A40:AJ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Y39:Z39"/>
    <mergeCell ref="AA39:AB39"/>
    <mergeCell ref="AC39:AD39"/>
    <mergeCell ref="AE39:AF39"/>
    <mergeCell ref="AG39:AH39"/>
    <mergeCell ref="AI39:AJ39"/>
    <mergeCell ref="M39:N39"/>
    <mergeCell ref="O39:P39"/>
    <mergeCell ref="Q39:R39"/>
    <mergeCell ref="S39:T39"/>
    <mergeCell ref="U39:V39"/>
    <mergeCell ref="W39:X39"/>
    <mergeCell ref="C39:D39"/>
    <mergeCell ref="E39:F39"/>
    <mergeCell ref="G39:H39"/>
    <mergeCell ref="I39:J39"/>
    <mergeCell ref="K39:L39"/>
    <mergeCell ref="AE42:AF42"/>
    <mergeCell ref="AG42:AH42"/>
    <mergeCell ref="AI42:AJ42"/>
    <mergeCell ref="C43:D43"/>
    <mergeCell ref="E43:F43"/>
    <mergeCell ref="G43:H43"/>
    <mergeCell ref="I43:J43"/>
    <mergeCell ref="K43:L43"/>
    <mergeCell ref="M43:N43"/>
    <mergeCell ref="O43:P43"/>
    <mergeCell ref="S42:T42"/>
    <mergeCell ref="U42:V42"/>
    <mergeCell ref="W42:X42"/>
    <mergeCell ref="Y42:Z42"/>
    <mergeCell ref="AA42:AB42"/>
    <mergeCell ref="AC42:AD42"/>
    <mergeCell ref="AG41:AH41"/>
    <mergeCell ref="AI41:AJ41"/>
    <mergeCell ref="C42:D42"/>
    <mergeCell ref="E42:F42"/>
    <mergeCell ref="G42:H42"/>
    <mergeCell ref="I42:J42"/>
    <mergeCell ref="K42:L42"/>
    <mergeCell ref="M42:N42"/>
    <mergeCell ref="O42:P42"/>
    <mergeCell ref="Q42:R42"/>
    <mergeCell ref="U41:V41"/>
    <mergeCell ref="W41:X41"/>
    <mergeCell ref="Y41:Z41"/>
    <mergeCell ref="AA41:AB41"/>
    <mergeCell ref="AC41:AD41"/>
    <mergeCell ref="AE41:AF41"/>
    <mergeCell ref="AC43:AD43"/>
    <mergeCell ref="AE43:AF43"/>
    <mergeCell ref="AG43:AH43"/>
    <mergeCell ref="AI43:AJ43"/>
    <mergeCell ref="C44:D44"/>
    <mergeCell ref="E44:F44"/>
    <mergeCell ref="G44:H44"/>
    <mergeCell ref="I44:J44"/>
    <mergeCell ref="K44:L44"/>
    <mergeCell ref="M44:N44"/>
    <mergeCell ref="Q43:R43"/>
    <mergeCell ref="S43:T43"/>
    <mergeCell ref="U43:V43"/>
    <mergeCell ref="W43:X43"/>
    <mergeCell ref="Y43:Z43"/>
    <mergeCell ref="AA43:AB43"/>
    <mergeCell ref="AA44:AB44"/>
    <mergeCell ref="AC44:AD44"/>
    <mergeCell ref="AE44:AF44"/>
    <mergeCell ref="AG44:AH44"/>
    <mergeCell ref="AI44:AJ44"/>
    <mergeCell ref="O44:P44"/>
    <mergeCell ref="Q44:R44"/>
    <mergeCell ref="S44:T44"/>
    <mergeCell ref="U44:V44"/>
    <mergeCell ref="W44:X44"/>
    <mergeCell ref="Y44:Z44"/>
    <mergeCell ref="A46:J46"/>
    <mergeCell ref="AI46:AJ46"/>
    <mergeCell ref="A47:A49"/>
    <mergeCell ref="B47:B49"/>
    <mergeCell ref="C47:H47"/>
    <mergeCell ref="I47:J47"/>
    <mergeCell ref="K47:P47"/>
    <mergeCell ref="Q47:R47"/>
    <mergeCell ref="S47:X47"/>
    <mergeCell ref="Y47:Z47"/>
    <mergeCell ref="Y45:Z45"/>
    <mergeCell ref="AA45:AB45"/>
    <mergeCell ref="AC45:AD45"/>
    <mergeCell ref="AE45:AF45"/>
    <mergeCell ref="AG45:AH45"/>
    <mergeCell ref="AI45:AJ45"/>
    <mergeCell ref="M45:N45"/>
    <mergeCell ref="O45:P45"/>
    <mergeCell ref="Q45:R45"/>
    <mergeCell ref="S45:T45"/>
    <mergeCell ref="U45:V45"/>
    <mergeCell ref="W45:X45"/>
    <mergeCell ref="AC48:AD48"/>
    <mergeCell ref="AE48:AF48"/>
    <mergeCell ref="AG48:AH48"/>
    <mergeCell ref="AI48:AJ48"/>
    <mergeCell ref="C45:D45"/>
    <mergeCell ref="E45:F45"/>
    <mergeCell ref="G45:H45"/>
    <mergeCell ref="I45:J45"/>
    <mergeCell ref="K45:L45"/>
    <mergeCell ref="A142:AJ142"/>
    <mergeCell ref="A143:A145"/>
    <mergeCell ref="B143:B145"/>
    <mergeCell ref="C143:H143"/>
    <mergeCell ref="I143:J143"/>
    <mergeCell ref="K143:P143"/>
    <mergeCell ref="Q48:R48"/>
    <mergeCell ref="S48:T48"/>
    <mergeCell ref="U48:V48"/>
    <mergeCell ref="W48:X48"/>
    <mergeCell ref="Y48:Z48"/>
    <mergeCell ref="AA48:AB48"/>
    <mergeCell ref="AA47:AF47"/>
    <mergeCell ref="AG47:AH47"/>
    <mergeCell ref="AI47:AJ47"/>
    <mergeCell ref="C48:D48"/>
    <mergeCell ref="E48:F48"/>
    <mergeCell ref="G48:H48"/>
    <mergeCell ref="I48:J48"/>
    <mergeCell ref="K48:L48"/>
    <mergeCell ref="M48:N48"/>
    <mergeCell ref="O48:P48"/>
    <mergeCell ref="Y144:Z144"/>
    <mergeCell ref="AA144:AB144"/>
    <mergeCell ref="AC144:AD144"/>
    <mergeCell ref="AE144:AF144"/>
    <mergeCell ref="AG144:AH144"/>
    <mergeCell ref="A164:AJ164"/>
    <mergeCell ref="M144:N144"/>
    <mergeCell ref="O144:P144"/>
    <mergeCell ref="Q144:R144"/>
    <mergeCell ref="S144:T144"/>
    <mergeCell ref="U144:V144"/>
    <mergeCell ref="W144:X144"/>
    <mergeCell ref="Q143:R143"/>
    <mergeCell ref="S143:X143"/>
    <mergeCell ref="Y143:Z143"/>
    <mergeCell ref="AA143:AF143"/>
    <mergeCell ref="AG143:AH143"/>
    <mergeCell ref="C144:D144"/>
    <mergeCell ref="E144:F144"/>
    <mergeCell ref="G144:H144"/>
    <mergeCell ref="I144:J144"/>
    <mergeCell ref="K144:L144"/>
    <mergeCell ref="C168:D168"/>
    <mergeCell ref="E168:F168"/>
    <mergeCell ref="G168:H168"/>
    <mergeCell ref="I168:J168"/>
    <mergeCell ref="K168:L168"/>
    <mergeCell ref="M168:N168"/>
    <mergeCell ref="O168:P168"/>
    <mergeCell ref="Q168:R168"/>
    <mergeCell ref="AA166:AB166"/>
    <mergeCell ref="AC166:AD166"/>
    <mergeCell ref="AE166:AF166"/>
    <mergeCell ref="AG166:AH166"/>
    <mergeCell ref="C167:D167"/>
    <mergeCell ref="E167:F167"/>
    <mergeCell ref="G167:H167"/>
    <mergeCell ref="I167:J167"/>
    <mergeCell ref="K167:L167"/>
    <mergeCell ref="M167:N167"/>
    <mergeCell ref="O166:P166"/>
    <mergeCell ref="Q166:R166"/>
    <mergeCell ref="S166:T166"/>
    <mergeCell ref="U166:V166"/>
    <mergeCell ref="W166:X166"/>
    <mergeCell ref="Y166:Z166"/>
    <mergeCell ref="C166:D166"/>
    <mergeCell ref="E166:F166"/>
    <mergeCell ref="G166:H166"/>
    <mergeCell ref="I166:J166"/>
    <mergeCell ref="K166:L166"/>
    <mergeCell ref="M166:N166"/>
    <mergeCell ref="AE167:AF167"/>
    <mergeCell ref="AG167:AH167"/>
    <mergeCell ref="AE169:AF169"/>
    <mergeCell ref="AG169:AH169"/>
    <mergeCell ref="C170:D170"/>
    <mergeCell ref="E170:F170"/>
    <mergeCell ref="G170:H170"/>
    <mergeCell ref="I170:J170"/>
    <mergeCell ref="K170:L170"/>
    <mergeCell ref="M170:N170"/>
    <mergeCell ref="O170:P170"/>
    <mergeCell ref="Q170:R170"/>
    <mergeCell ref="S169:T169"/>
    <mergeCell ref="U169:V169"/>
    <mergeCell ref="W169:X169"/>
    <mergeCell ref="Y169:Z169"/>
    <mergeCell ref="AA169:AB169"/>
    <mergeCell ref="AC169:AD169"/>
    <mergeCell ref="AE168:AF168"/>
    <mergeCell ref="AG168:AH168"/>
    <mergeCell ref="C169:D169"/>
    <mergeCell ref="E169:F169"/>
    <mergeCell ref="G169:H169"/>
    <mergeCell ref="I169:J169"/>
    <mergeCell ref="K169:L169"/>
    <mergeCell ref="M169:N169"/>
    <mergeCell ref="O169:P169"/>
    <mergeCell ref="Q169:R169"/>
    <mergeCell ref="S168:T168"/>
    <mergeCell ref="U168:V168"/>
    <mergeCell ref="W168:X168"/>
    <mergeCell ref="Y168:Z168"/>
    <mergeCell ref="AA168:AB168"/>
    <mergeCell ref="AC168:AD168"/>
    <mergeCell ref="AE171:AF171"/>
    <mergeCell ref="AG171:AH171"/>
    <mergeCell ref="C172:D172"/>
    <mergeCell ref="E172:F172"/>
    <mergeCell ref="G172:H172"/>
    <mergeCell ref="I172:J172"/>
    <mergeCell ref="K172:L172"/>
    <mergeCell ref="M172:N172"/>
    <mergeCell ref="O172:P172"/>
    <mergeCell ref="Q172:R172"/>
    <mergeCell ref="S171:T171"/>
    <mergeCell ref="U171:V171"/>
    <mergeCell ref="W171:X171"/>
    <mergeCell ref="Y171:Z171"/>
    <mergeCell ref="AA171:AB171"/>
    <mergeCell ref="AC171:AD171"/>
    <mergeCell ref="AE170:AF170"/>
    <mergeCell ref="AG170:AH170"/>
    <mergeCell ref="C171:D171"/>
    <mergeCell ref="E171:F171"/>
    <mergeCell ref="G171:H171"/>
    <mergeCell ref="I171:J171"/>
    <mergeCell ref="K171:L171"/>
    <mergeCell ref="M171:N171"/>
    <mergeCell ref="O171:P171"/>
    <mergeCell ref="Q171:R171"/>
    <mergeCell ref="S170:T170"/>
    <mergeCell ref="U170:V170"/>
    <mergeCell ref="W170:X170"/>
    <mergeCell ref="Y170:Z170"/>
    <mergeCell ref="AA170:AB170"/>
    <mergeCell ref="AC170:AD170"/>
    <mergeCell ref="AE173:AF173"/>
    <mergeCell ref="AG173:AH173"/>
    <mergeCell ref="C174:D174"/>
    <mergeCell ref="E174:F174"/>
    <mergeCell ref="G174:H174"/>
    <mergeCell ref="I174:J174"/>
    <mergeCell ref="K174:L174"/>
    <mergeCell ref="M174:N174"/>
    <mergeCell ref="O174:P174"/>
    <mergeCell ref="Q174:R174"/>
    <mergeCell ref="S173:T173"/>
    <mergeCell ref="U173:V173"/>
    <mergeCell ref="W173:X173"/>
    <mergeCell ref="Y173:Z173"/>
    <mergeCell ref="AA173:AB173"/>
    <mergeCell ref="AC173:AD173"/>
    <mergeCell ref="AE172:AF172"/>
    <mergeCell ref="AG172:AH172"/>
    <mergeCell ref="C173:D173"/>
    <mergeCell ref="E173:F173"/>
    <mergeCell ref="G173:H173"/>
    <mergeCell ref="I173:J173"/>
    <mergeCell ref="K173:L173"/>
    <mergeCell ref="M173:N173"/>
    <mergeCell ref="O173:P173"/>
    <mergeCell ref="Q173:R173"/>
    <mergeCell ref="S172:T172"/>
    <mergeCell ref="U172:V172"/>
    <mergeCell ref="W172:X172"/>
    <mergeCell ref="Y172:Z172"/>
    <mergeCell ref="AA172:AB172"/>
    <mergeCell ref="AC172:AD172"/>
    <mergeCell ref="AE175:AF175"/>
    <mergeCell ref="AG175:AH175"/>
    <mergeCell ref="C176:D176"/>
    <mergeCell ref="E176:F176"/>
    <mergeCell ref="G176:H176"/>
    <mergeCell ref="I176:J176"/>
    <mergeCell ref="K176:L176"/>
    <mergeCell ref="M176:N176"/>
    <mergeCell ref="O176:P176"/>
    <mergeCell ref="Q176:R176"/>
    <mergeCell ref="S175:T175"/>
    <mergeCell ref="U175:V175"/>
    <mergeCell ref="W175:X175"/>
    <mergeCell ref="Y175:Z175"/>
    <mergeCell ref="AA175:AB175"/>
    <mergeCell ref="AC175:AD175"/>
    <mergeCell ref="AE174:AF174"/>
    <mergeCell ref="AG174:AH174"/>
    <mergeCell ref="C175:D175"/>
    <mergeCell ref="E175:F175"/>
    <mergeCell ref="G175:H175"/>
    <mergeCell ref="I175:J175"/>
    <mergeCell ref="K175:L175"/>
    <mergeCell ref="M175:N175"/>
    <mergeCell ref="O175:P175"/>
    <mergeCell ref="Q175:R175"/>
    <mergeCell ref="S174:T174"/>
    <mergeCell ref="U174:V174"/>
    <mergeCell ref="W174:X174"/>
    <mergeCell ref="Y174:Z174"/>
    <mergeCell ref="AA174:AB174"/>
    <mergeCell ref="AC174:AD174"/>
    <mergeCell ref="AE177:AF177"/>
    <mergeCell ref="AG177:AH177"/>
    <mergeCell ref="C178:D178"/>
    <mergeCell ref="E178:F178"/>
    <mergeCell ref="G178:H178"/>
    <mergeCell ref="I178:J178"/>
    <mergeCell ref="K178:L178"/>
    <mergeCell ref="M178:N178"/>
    <mergeCell ref="O178:P178"/>
    <mergeCell ref="Q178:R178"/>
    <mergeCell ref="S177:T177"/>
    <mergeCell ref="U177:V177"/>
    <mergeCell ref="W177:X177"/>
    <mergeCell ref="Y177:Z177"/>
    <mergeCell ref="AA177:AB177"/>
    <mergeCell ref="AC177:AD177"/>
    <mergeCell ref="AE176:AF176"/>
    <mergeCell ref="AG176:AH176"/>
    <mergeCell ref="C177:D177"/>
    <mergeCell ref="E177:F177"/>
    <mergeCell ref="G177:H177"/>
    <mergeCell ref="I177:J177"/>
    <mergeCell ref="K177:L177"/>
    <mergeCell ref="M177:N177"/>
    <mergeCell ref="O177:P177"/>
    <mergeCell ref="Q177:R177"/>
    <mergeCell ref="S176:T176"/>
    <mergeCell ref="U176:V176"/>
    <mergeCell ref="W176:X176"/>
    <mergeCell ref="Y176:Z176"/>
    <mergeCell ref="AA176:AB176"/>
    <mergeCell ref="AC176:AD176"/>
    <mergeCell ref="AE179:AF179"/>
    <mergeCell ref="AG179:AH179"/>
    <mergeCell ref="C180:D180"/>
    <mergeCell ref="E180:F180"/>
    <mergeCell ref="G180:H180"/>
    <mergeCell ref="I180:J180"/>
    <mergeCell ref="K180:L180"/>
    <mergeCell ref="M180:N180"/>
    <mergeCell ref="O180:P180"/>
    <mergeCell ref="Q180:R180"/>
    <mergeCell ref="S179:T179"/>
    <mergeCell ref="U179:V179"/>
    <mergeCell ref="W179:X179"/>
    <mergeCell ref="Y179:Z179"/>
    <mergeCell ref="AA179:AB179"/>
    <mergeCell ref="AC179:AD179"/>
    <mergeCell ref="AE178:AF178"/>
    <mergeCell ref="AG178:AH178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S178:T178"/>
    <mergeCell ref="U178:V178"/>
    <mergeCell ref="W178:X178"/>
    <mergeCell ref="Y178:Z178"/>
    <mergeCell ref="AA178:AB178"/>
    <mergeCell ref="AC178:AD178"/>
    <mergeCell ref="AE181:AF181"/>
    <mergeCell ref="AG181:AH181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S181:T181"/>
    <mergeCell ref="U181:V181"/>
    <mergeCell ref="W181:X181"/>
    <mergeCell ref="Y181:Z181"/>
    <mergeCell ref="AA181:AB181"/>
    <mergeCell ref="AC181:AD181"/>
    <mergeCell ref="AE180:AF180"/>
    <mergeCell ref="AG180:AH180"/>
    <mergeCell ref="C181:D181"/>
    <mergeCell ref="E181:F181"/>
    <mergeCell ref="G181:H181"/>
    <mergeCell ref="I181:J181"/>
    <mergeCell ref="K181:L181"/>
    <mergeCell ref="M181:N181"/>
    <mergeCell ref="O181:P181"/>
    <mergeCell ref="Q181:R181"/>
    <mergeCell ref="S180:T180"/>
    <mergeCell ref="U180:V180"/>
    <mergeCell ref="W180:X180"/>
    <mergeCell ref="Y180:Z180"/>
    <mergeCell ref="AA180:AB180"/>
    <mergeCell ref="AC180:AD180"/>
    <mergeCell ref="AE183:AF183"/>
    <mergeCell ref="AG183:AH183"/>
    <mergeCell ref="C184:D184"/>
    <mergeCell ref="E184:F184"/>
    <mergeCell ref="G184:H184"/>
    <mergeCell ref="I184:J184"/>
    <mergeCell ref="K184:L184"/>
    <mergeCell ref="M184:N184"/>
    <mergeCell ref="O184:P184"/>
    <mergeCell ref="Q184:R184"/>
    <mergeCell ref="S183:T183"/>
    <mergeCell ref="U183:V183"/>
    <mergeCell ref="W183:X183"/>
    <mergeCell ref="Y183:Z183"/>
    <mergeCell ref="AA183:AB183"/>
    <mergeCell ref="AC183:AD183"/>
    <mergeCell ref="AE182:AF182"/>
    <mergeCell ref="AG182:AH182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S182:T182"/>
    <mergeCell ref="U182:V182"/>
    <mergeCell ref="W182:X182"/>
    <mergeCell ref="Y182:Z182"/>
    <mergeCell ref="AA182:AB182"/>
    <mergeCell ref="AC182:AD182"/>
    <mergeCell ref="AE185:AF185"/>
    <mergeCell ref="AG185:AH185"/>
    <mergeCell ref="C186:D186"/>
    <mergeCell ref="E186:F186"/>
    <mergeCell ref="G186:H186"/>
    <mergeCell ref="I186:J186"/>
    <mergeCell ref="K186:L186"/>
    <mergeCell ref="M186:N186"/>
    <mergeCell ref="O186:P186"/>
    <mergeCell ref="Q186:R186"/>
    <mergeCell ref="S185:T185"/>
    <mergeCell ref="U185:V185"/>
    <mergeCell ref="W185:X185"/>
    <mergeCell ref="Y185:Z185"/>
    <mergeCell ref="AA185:AB185"/>
    <mergeCell ref="AC185:AD185"/>
    <mergeCell ref="AE184:AF184"/>
    <mergeCell ref="AG184:AH184"/>
    <mergeCell ref="C185:D185"/>
    <mergeCell ref="E185:F185"/>
    <mergeCell ref="G185:H185"/>
    <mergeCell ref="I185:J185"/>
    <mergeCell ref="K185:L185"/>
    <mergeCell ref="M185:N185"/>
    <mergeCell ref="O185:P185"/>
    <mergeCell ref="Q185:R185"/>
    <mergeCell ref="S184:T184"/>
    <mergeCell ref="U184:V184"/>
    <mergeCell ref="W184:X184"/>
    <mergeCell ref="Y184:Z184"/>
    <mergeCell ref="AA184:AB184"/>
    <mergeCell ref="AC184:AD184"/>
    <mergeCell ref="S187:T187"/>
    <mergeCell ref="U187:V187"/>
    <mergeCell ref="W187:X187"/>
    <mergeCell ref="Y187:Z187"/>
    <mergeCell ref="AA187:AB187"/>
    <mergeCell ref="AC187:AD187"/>
    <mergeCell ref="AE186:AF186"/>
    <mergeCell ref="AG186:AH186"/>
    <mergeCell ref="C187:D187"/>
    <mergeCell ref="E187:F187"/>
    <mergeCell ref="G187:H187"/>
    <mergeCell ref="I187:J187"/>
    <mergeCell ref="K187:L187"/>
    <mergeCell ref="M187:N187"/>
    <mergeCell ref="O187:P187"/>
    <mergeCell ref="Q187:R187"/>
    <mergeCell ref="S186:T186"/>
    <mergeCell ref="U186:V186"/>
    <mergeCell ref="W186:X186"/>
    <mergeCell ref="Y186:Z186"/>
    <mergeCell ref="AA186:AB186"/>
    <mergeCell ref="AC186:AD186"/>
    <mergeCell ref="Q190:R190"/>
    <mergeCell ref="S190:T190"/>
    <mergeCell ref="U190:V190"/>
    <mergeCell ref="W190:X190"/>
    <mergeCell ref="Y190:Z190"/>
    <mergeCell ref="AA190:AB190"/>
    <mergeCell ref="AC189:AD189"/>
    <mergeCell ref="AE189:AF189"/>
    <mergeCell ref="AG189:AH189"/>
    <mergeCell ref="C190:D190"/>
    <mergeCell ref="E190:F190"/>
    <mergeCell ref="G190:H190"/>
    <mergeCell ref="I190:J190"/>
    <mergeCell ref="K190:L190"/>
    <mergeCell ref="M190:N190"/>
    <mergeCell ref="O190:P190"/>
    <mergeCell ref="Q189:R189"/>
    <mergeCell ref="S189:T189"/>
    <mergeCell ref="U189:V189"/>
    <mergeCell ref="W189:X189"/>
    <mergeCell ref="Y189:Z189"/>
    <mergeCell ref="AA189:AB189"/>
    <mergeCell ref="C189:D189"/>
    <mergeCell ref="E189:F189"/>
    <mergeCell ref="G189:H189"/>
    <mergeCell ref="I189:J189"/>
    <mergeCell ref="K189:L189"/>
    <mergeCell ref="M189:N189"/>
    <mergeCell ref="O189:P189"/>
    <mergeCell ref="S192:T192"/>
    <mergeCell ref="U192:V192"/>
    <mergeCell ref="W192:X192"/>
    <mergeCell ref="Y192:Z192"/>
    <mergeCell ref="AA192:AB192"/>
    <mergeCell ref="AC191:AD191"/>
    <mergeCell ref="AE191:AF191"/>
    <mergeCell ref="AG191:AH191"/>
    <mergeCell ref="C192:D192"/>
    <mergeCell ref="E192:F192"/>
    <mergeCell ref="G192:H192"/>
    <mergeCell ref="I192:J192"/>
    <mergeCell ref="K192:L192"/>
    <mergeCell ref="M192:N192"/>
    <mergeCell ref="O192:P192"/>
    <mergeCell ref="Q191:R191"/>
    <mergeCell ref="S191:T191"/>
    <mergeCell ref="U191:V191"/>
    <mergeCell ref="W191:X191"/>
    <mergeCell ref="Y191:Z191"/>
    <mergeCell ref="AA191:AB191"/>
    <mergeCell ref="C191:D191"/>
    <mergeCell ref="E191:F191"/>
    <mergeCell ref="G191:H191"/>
    <mergeCell ref="I191:J191"/>
    <mergeCell ref="K191:L191"/>
    <mergeCell ref="M191:N191"/>
    <mergeCell ref="O191:P191"/>
    <mergeCell ref="AC193:AD193"/>
    <mergeCell ref="AE193:AF193"/>
    <mergeCell ref="AG193:AH193"/>
    <mergeCell ref="S167:T167"/>
    <mergeCell ref="U167:V167"/>
    <mergeCell ref="W167:X167"/>
    <mergeCell ref="Y167:Z167"/>
    <mergeCell ref="AA167:AB167"/>
    <mergeCell ref="AC167:AD167"/>
    <mergeCell ref="Q193:R193"/>
    <mergeCell ref="S193:T193"/>
    <mergeCell ref="U193:V193"/>
    <mergeCell ref="W193:X193"/>
    <mergeCell ref="Y193:Z193"/>
    <mergeCell ref="AA193:AB193"/>
    <mergeCell ref="AC192:AD192"/>
    <mergeCell ref="AE192:AF192"/>
    <mergeCell ref="AG192:AH192"/>
    <mergeCell ref="AC190:AD190"/>
    <mergeCell ref="AE190:AF190"/>
    <mergeCell ref="AG190:AH190"/>
    <mergeCell ref="AE187:AF187"/>
    <mergeCell ref="AG187:AH187"/>
    <mergeCell ref="A188:AJ188"/>
    <mergeCell ref="C193:D193"/>
    <mergeCell ref="E193:F193"/>
    <mergeCell ref="G193:H193"/>
    <mergeCell ref="I193:J193"/>
    <mergeCell ref="K193:L193"/>
    <mergeCell ref="M193:N193"/>
    <mergeCell ref="O193:P193"/>
    <mergeCell ref="Q192:R192"/>
    <mergeCell ref="O167:P167"/>
    <mergeCell ref="Q167:R167"/>
    <mergeCell ref="AA165:AB165"/>
    <mergeCell ref="AC165:AD165"/>
    <mergeCell ref="AE165:AF165"/>
    <mergeCell ref="AG165:AH165"/>
    <mergeCell ref="O165:P165"/>
    <mergeCell ref="Q165:R165"/>
    <mergeCell ref="S165:T165"/>
    <mergeCell ref="U165:V165"/>
    <mergeCell ref="W165:X165"/>
    <mergeCell ref="Y165:Z165"/>
    <mergeCell ref="C165:D165"/>
    <mergeCell ref="E165:F165"/>
    <mergeCell ref="G165:H165"/>
    <mergeCell ref="I165:J165"/>
    <mergeCell ref="K165:L165"/>
    <mergeCell ref="M165:N165"/>
  </mergeCells>
  <pageMargins left="0.23622047244094491" right="0.15748031496062992" top="0.31496062992125984" bottom="0.31496062992125984" header="0.31496062992125984" footer="0.31496062992125984"/>
  <pageSetup paperSize="9" scale="55" orientation="landscape" verticalDpi="300" r:id="rId1"/>
  <rowBreaks count="4" manualBreakCount="4">
    <brk id="45" max="35" man="1"/>
    <brk id="64" max="35" man="1"/>
    <brk id="113" max="35" man="1"/>
    <brk id="141" max="35" man="1"/>
  </rowBreaks>
  <colBreaks count="2" manualBreakCount="2">
    <brk id="22" max="192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2021-04-09T04:21:42Z</dcterms:modified>
</cp:coreProperties>
</file>